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18" i="1"/>
  <c r="L24" i="1" s="1"/>
  <c r="L17" i="1"/>
  <c r="L23" i="1" s="1"/>
  <c r="L16" i="1"/>
  <c r="L22" i="1" s="1"/>
  <c r="P10" i="1"/>
  <c r="N24" i="1" s="1"/>
  <c r="O10" i="1"/>
  <c r="N18" i="1" s="1"/>
  <c r="P9" i="1"/>
  <c r="N23" i="1" s="1"/>
  <c r="O9" i="1"/>
  <c r="N17" i="1" s="1"/>
  <c r="P8" i="1"/>
  <c r="N22" i="1" s="1"/>
  <c r="O8" i="1"/>
  <c r="N16" i="1" s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<sst xmlns="http://schemas.openxmlformats.org/spreadsheetml/2006/main" count="30" uniqueCount="24">
  <si>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</si>
  <si>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</si>
  <si>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</si>
  <si>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</si>
  <si>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</si>
  <si>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</si>
  <si>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</si>
  <si>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</si>
  <si>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</si>
  <si>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</si>
  <si>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</si>
  <si>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JULIO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</si>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</sst>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  <xf numFmtId="166" fontId="14" fillId="0" borderId="10" xfId="1" applyNumberFormat="1" applyFont="1" applyBorder="1" applyAlignment="1">
      <alignment horizontal="center"/>
    </xf>
    <xf numFmtId="166" fontId="15" fillId="0" borderId="13" xfId="1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A1-4958-A455-AC6677F1C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1-4958-A455-AC6677F1CD17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  <c:pt idx="3">
                  <c:v>2953</c:v>
                </c:pt>
                <c:pt idx="4">
                  <c:v>2624</c:v>
                </c:pt>
                <c:pt idx="5">
                  <c:v>2521</c:v>
                </c:pt>
                <c:pt idx="6">
                  <c:v>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1-4958-A455-AC6677F1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A1-4958-A455-AC6677F1CD17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A1-4958-A455-AC6677F1CD17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A1-4958-A455-AC6677F1CD17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A1-4958-A455-AC6677F1CD17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0A1-4958-A455-AC6677F1C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A1-4958-A455-AC6677F1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51586</xdr:colOff>
      <xdr:row>0</xdr:row>
      <xdr:rowOff>71436</xdr:rowOff>
    </xdr:from>
    <xdr:to>
      <xdr:col>4</xdr:col>
      <xdr:colOff>457529</xdr:colOff>
      <xdr:row>1</xdr:row>
      <xdr:rowOff>284947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961" y="71436"/>
          <a:ext cx="3668256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  <cell r="F10">
            <v>2953</v>
          </cell>
          <cell r="G10">
            <v>2624</v>
          </cell>
          <cell r="H10">
            <v>2521</v>
          </cell>
          <cell r="I10">
            <v>2702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T30" sqref="T30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SUM(C8,D8:I8)</f>
        <v>19958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SUM(C9,D9:I9)</f>
        <v>20610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>
        <v>2953</v>
      </c>
      <c r="G10" s="20">
        <v>2624</v>
      </c>
      <c r="H10" s="20">
        <v>2521</v>
      </c>
      <c r="I10" s="20">
        <v>2702</v>
      </c>
      <c r="J10" s="20"/>
      <c r="K10" s="21"/>
      <c r="L10" s="21"/>
      <c r="M10" s="21"/>
      <c r="N10" s="21"/>
      <c r="O10" s="22">
        <f>SUM(C10,D10:N10)</f>
        <v>20859</v>
      </c>
      <c r="P10" s="23">
        <f>SUM(C10:N10)</f>
        <v>20859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2025</v>
      </c>
      <c r="M16" s="33"/>
      <c r="N16" s="34">
        <f>+O8</f>
        <v>19958</v>
      </c>
      <c r="O16" s="35"/>
      <c r="P16" s="58">
        <f>(N18-N16)/N16</f>
        <v>4.5144804088586031E-2</v>
      </c>
    </row>
    <row r="17" spans="12:17" ht="18.75" x14ac:dyDescent="0.35">
      <c r="L17" s="36" t="str">
        <f>+B9</f>
        <v>REAL 2024</v>
      </c>
      <c r="M17" s="37"/>
      <c r="N17" s="38">
        <f>+O9</f>
        <v>20610</v>
      </c>
      <c r="O17" s="39"/>
      <c r="P17" s="59">
        <f>(N18-N17)/N17</f>
        <v>1.2081513828238719E-2</v>
      </c>
    </row>
    <row r="18" spans="12:17" ht="18.75" x14ac:dyDescent="0.35">
      <c r="L18" s="19" t="str">
        <f>+B10</f>
        <v>REAL 2025</v>
      </c>
      <c r="M18" s="40"/>
      <c r="N18" s="41">
        <f>+O10</f>
        <v>20859</v>
      </c>
      <c r="O18" s="42"/>
      <c r="P18" s="60"/>
    </row>
    <row r="19" spans="12:17" x14ac:dyDescent="0.2">
      <c r="L19" s="44"/>
      <c r="M19" s="44"/>
      <c r="N19" s="44"/>
      <c r="O19" s="44"/>
      <c r="P19" s="44"/>
      <c r="Q19" s="44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4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4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58">
        <f>(N24-N22)/N22</f>
        <v>-0.37869716736663389</v>
      </c>
      <c r="Q22" s="44"/>
    </row>
    <row r="23" spans="12:17" ht="15.75" customHeight="1" x14ac:dyDescent="0.35">
      <c r="L23" s="36" t="str">
        <f>+L17</f>
        <v>REAL 2024</v>
      </c>
      <c r="M23" s="37"/>
      <c r="N23" s="38">
        <f>+P9</f>
        <v>34940</v>
      </c>
      <c r="O23" s="39"/>
      <c r="P23" s="59">
        <f>(N24-N23)/N23</f>
        <v>-0.40300515168860906</v>
      </c>
      <c r="Q23" s="44"/>
    </row>
    <row r="24" spans="12:17" ht="15" customHeight="1" x14ac:dyDescent="0.35">
      <c r="L24" s="19" t="str">
        <f>+L18</f>
        <v>REAL 2025</v>
      </c>
      <c r="M24" s="40"/>
      <c r="N24" s="41">
        <f>+P10</f>
        <v>20859</v>
      </c>
      <c r="O24" s="45"/>
      <c r="P24" s="43"/>
      <c r="Q24" s="44"/>
    </row>
    <row r="25" spans="12:17" ht="15" customHeight="1" x14ac:dyDescent="0.35">
      <c r="L25" s="46"/>
      <c r="M25" s="47"/>
      <c r="N25" s="48"/>
      <c r="O25" s="47"/>
      <c r="P25" s="47"/>
      <c r="Q25" s="44"/>
    </row>
    <row r="26" spans="12:17" ht="15.75" customHeight="1" x14ac:dyDescent="0.35">
      <c r="L26" s="46"/>
      <c r="M26" s="47"/>
      <c r="N26" s="47"/>
      <c r="O26" s="47"/>
      <c r="P26" s="47"/>
      <c r="Q26" s="44"/>
    </row>
    <row r="27" spans="12:17" ht="12.75" customHeight="1" x14ac:dyDescent="0.25">
      <c r="L27" s="49"/>
      <c r="M27" s="50"/>
      <c r="N27" s="50"/>
      <c r="O27" s="50"/>
      <c r="P27" s="50"/>
      <c r="Q27" s="44"/>
    </row>
    <row r="28" spans="12:17" ht="12.75" customHeight="1" x14ac:dyDescent="0.25">
      <c r="L28" s="50"/>
      <c r="M28" s="50"/>
      <c r="N28" s="51"/>
      <c r="O28" s="50"/>
      <c r="P28" s="50"/>
      <c r="Q28" s="44"/>
    </row>
    <row r="29" spans="12:17" ht="12.75" customHeight="1" x14ac:dyDescent="0.25">
      <c r="L29" s="50"/>
      <c r="M29" s="50"/>
      <c r="N29" s="50"/>
      <c r="O29" s="50"/>
      <c r="P29" s="50"/>
      <c r="Q29" s="44"/>
    </row>
    <row r="30" spans="12:17" ht="12.75" customHeight="1" x14ac:dyDescent="0.25">
      <c r="L30" s="50"/>
      <c r="M30" s="50"/>
      <c r="N30" s="50"/>
      <c r="O30" s="50"/>
      <c r="P30" s="50"/>
      <c r="Q30" s="44"/>
    </row>
    <row r="31" spans="12:17" ht="12.75" customHeight="1" x14ac:dyDescent="0.25">
      <c r="L31" s="50"/>
      <c r="M31" s="50"/>
      <c r="N31" s="50"/>
      <c r="O31" s="50"/>
      <c r="P31" s="50"/>
      <c r="Q31" s="44"/>
    </row>
    <row r="32" spans="12:17" ht="12.75" customHeight="1" x14ac:dyDescent="0.25">
      <c r="L32" s="50"/>
      <c r="M32" s="50"/>
      <c r="N32" s="50"/>
      <c r="O32" s="50"/>
      <c r="P32" s="50"/>
      <c r="Q32" s="44"/>
    </row>
    <row r="33" spans="8:17" ht="12.75" customHeight="1" x14ac:dyDescent="0.25">
      <c r="L33" s="50"/>
      <c r="M33" s="50"/>
      <c r="N33" s="50"/>
      <c r="O33" s="50"/>
      <c r="P33" s="50"/>
      <c r="Q33" s="44"/>
    </row>
    <row r="34" spans="8:17" ht="12.75" customHeight="1" x14ac:dyDescent="0.25">
      <c r="L34" s="50"/>
      <c r="M34" s="50"/>
      <c r="N34" s="50"/>
      <c r="O34" s="50"/>
      <c r="P34" s="50"/>
      <c r="Q34" s="44"/>
    </row>
    <row r="35" spans="8:17" ht="12.75" customHeight="1" x14ac:dyDescent="0.25">
      <c r="L35" s="50"/>
      <c r="M35" s="50"/>
      <c r="N35" s="50"/>
      <c r="O35" s="50"/>
      <c r="P35" s="50"/>
      <c r="Q35" s="44"/>
    </row>
    <row r="36" spans="8:17" ht="12.75" customHeight="1" x14ac:dyDescent="0.25">
      <c r="L36" s="52"/>
      <c r="M36" s="52"/>
      <c r="N36" s="52"/>
      <c r="O36" s="52"/>
      <c r="P36" s="52"/>
    </row>
    <row r="37" spans="8:17" ht="12.75" customHeight="1" x14ac:dyDescent="0.25">
      <c r="L37" s="52"/>
      <c r="M37" s="52"/>
      <c r="N37" s="52"/>
      <c r="O37" s="52"/>
      <c r="P37" s="52"/>
    </row>
    <row r="38" spans="8:17" ht="12.75" customHeight="1" x14ac:dyDescent="0.25">
      <c r="L38" s="52"/>
      <c r="M38" s="52"/>
      <c r="N38" s="52"/>
      <c r="O38" s="52"/>
      <c r="P38" s="52"/>
    </row>
    <row r="39" spans="8:17" ht="12.75" customHeight="1" x14ac:dyDescent="0.25">
      <c r="L39" s="52"/>
      <c r="M39" s="52"/>
      <c r="N39" s="52"/>
      <c r="O39" s="52"/>
      <c r="P39" s="52"/>
    </row>
    <row r="40" spans="8:17" ht="12.75" customHeight="1" x14ac:dyDescent="0.25">
      <c r="L40" s="52"/>
      <c r="M40" s="52"/>
      <c r="N40" s="52"/>
      <c r="O40" s="52"/>
      <c r="P40" s="52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3"/>
    </row>
    <row r="49" spans="2:16" x14ac:dyDescent="0.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 x14ac:dyDescent="0.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 ht="18" x14ac:dyDescent="0.25">
      <c r="B51" s="54"/>
      <c r="C51" s="54"/>
      <c r="D51" s="55" t="s">
        <v>20</v>
      </c>
      <c r="E51" s="55"/>
      <c r="F51" s="55"/>
      <c r="G51" s="55"/>
      <c r="H51" s="55"/>
      <c r="I51" s="56"/>
      <c r="J51" s="56"/>
      <c r="K51" s="56"/>
      <c r="L51" s="56"/>
      <c r="M51" s="56"/>
      <c r="N51" s="56"/>
      <c r="O51" s="54"/>
      <c r="P51" s="54"/>
    </row>
    <row r="52" spans="2:16" ht="18" x14ac:dyDescent="0.25">
      <c r="B52" s="54"/>
      <c r="C52" s="54"/>
      <c r="D52" s="55"/>
      <c r="E52" s="55"/>
      <c r="F52" s="55"/>
      <c r="G52" s="55"/>
      <c r="H52" s="55"/>
      <c r="I52" s="56"/>
      <c r="J52" s="56"/>
      <c r="K52" s="56"/>
      <c r="L52" s="56" t="s">
        <v>21</v>
      </c>
      <c r="M52" s="56"/>
      <c r="N52" s="56"/>
      <c r="O52" s="54"/>
      <c r="P52" s="54"/>
    </row>
    <row r="53" spans="2:16" ht="18" x14ac:dyDescent="0.25">
      <c r="B53" s="54"/>
      <c r="C53" s="54"/>
      <c r="D53" s="55" t="s">
        <v>22</v>
      </c>
      <c r="E53" s="55"/>
      <c r="F53" s="57">
        <f>SUM(C8:H8)</f>
        <v>16973</v>
      </c>
      <c r="G53" s="55"/>
      <c r="H53" s="55"/>
      <c r="I53" s="56"/>
      <c r="J53" s="56"/>
      <c r="K53" s="56"/>
      <c r="L53" s="56"/>
      <c r="M53" s="56"/>
      <c r="N53" s="56"/>
      <c r="O53" s="54"/>
      <c r="P53" s="54"/>
    </row>
    <row r="54" spans="2:16" ht="18" x14ac:dyDescent="0.25">
      <c r="B54" s="54"/>
      <c r="C54" s="54"/>
      <c r="D54" s="55">
        <v>2008</v>
      </c>
      <c r="E54" s="55"/>
      <c r="F54" s="57">
        <f>SUM(C9:H9)</f>
        <v>17568</v>
      </c>
      <c r="G54" s="55"/>
      <c r="H54" s="55"/>
      <c r="I54" s="56"/>
      <c r="J54" s="56"/>
      <c r="K54" s="56"/>
      <c r="L54" s="56"/>
      <c r="M54" s="56"/>
      <c r="N54" s="56"/>
      <c r="O54" s="54"/>
      <c r="P54" s="54"/>
    </row>
    <row r="55" spans="2:16" ht="18" x14ac:dyDescent="0.25">
      <c r="B55" s="54"/>
      <c r="C55" s="54"/>
      <c r="D55" s="55">
        <v>2009</v>
      </c>
      <c r="E55" s="55"/>
      <c r="F55" s="57">
        <f>SUM(C10:H10)</f>
        <v>18157</v>
      </c>
      <c r="G55" s="55"/>
      <c r="H55" s="55"/>
      <c r="I55" s="56"/>
      <c r="J55" s="56"/>
      <c r="K55" s="56"/>
      <c r="L55" s="56"/>
      <c r="M55" s="56"/>
      <c r="N55" s="56"/>
      <c r="O55" s="54"/>
      <c r="P55" s="54"/>
    </row>
    <row r="56" spans="2:16" ht="15" x14ac:dyDescent="0.2">
      <c r="B56" s="54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4"/>
      <c r="P56" s="54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2025-08-06T19:17:48Z</dcterms:created>
  <dcterms:modified xsi:type="dcterms:W3CDTF">2025-08-06T19:19:37Z</dcterms:modified>
</cp:coreProperties>
</file>