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4\ESTADISTICAS\"/>
    </mc:Choice>
  </mc:AlternateContent>
  <bookViews>
    <workbookView xWindow="0" yWindow="0" windowWidth="28800" windowHeight="12300"/>
  </bookViews>
  <sheets>
    <sheet name="Muelle Los Peines" sheetId="1" r:id="rId1"/>
  </sheets>
  <externalReferences>
    <externalReference r:id="rId2"/>
  </externalReferences>
  <definedNames>
    <definedName name="_xlnm.Print_Area" localSheetId="0">'Muelle Los Peines'!$B$1:$P$46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0" i="1" l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</calcChain>
</file>

<file path=xl/sharedStrings.xml><?xml version="1.0" encoding="utf-8"?>
<sst xmlns="http://schemas.openxmlformats.org/spreadsheetml/2006/main" count="16" uniqueCount="16">
  <si>
    <t>PASAJEROS DE MUELLE LOS PEINES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</si>
  <si>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</si>
  <si>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</si>
  <si>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</si>
  <si>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</si>
  <si>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</si>
  <si>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</si>
  <si>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</si>
  <si>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</si>
  <si>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</si>
  <si>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</si>
  <si>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</si>
  <si>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</si>
  <si>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</si>
  <si>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Ene-Diciembre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</si>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</sst>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10" x14ac:knownFonts="1">
    <font>
      <sz val="10"/>
      <name val="Arial"/>
    </font>
    <font>
      <b/>
      <sz val="11"/>
      <color rgb="FF3F3F3F"/>
      <name val="Calibri"/>
      <family val="2"/>
      <scheme val="minor"/>
    </font>
    <font>
      <sz val="10"/>
      <name val="Montserrat"/>
    </font>
    <font>
      <b/>
      <i/>
      <sz val="18"/>
      <name val="Montserrat"/>
    </font>
    <font>
      <b/>
      <sz val="18"/>
      <name val="Montserrat"/>
    </font>
    <font>
      <b/>
      <sz val="12"/>
      <name val="Montserrat"/>
    </font>
    <font>
      <b/>
      <sz val="14"/>
      <name val="Montserrat"/>
    </font>
    <font>
      <sz val="10"/>
      <name val="Arial"/>
      <family val="2"/>
    </font>
    <font>
      <b/>
      <sz val="10"/>
      <name val="Montserrat"/>
    </font>
    <font>
      <sz val="10"/>
      <color rgb="FF3F3F3F"/>
      <name val="Montserrat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D4C19C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2" borderId="1" applyNumberFormat="0" applyAlignment="0" applyProtection="0"/>
    <xf numFmtId="0" fontId="7" fillId="0" borderId="0"/>
    <xf numFmtId="164" fontId="7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Border="1"/>
    <xf numFmtId="0" fontId="0" fillId="0" borderId="0" xfId="0" applyBorder="1"/>
    <xf numFmtId="0" fontId="2" fillId="0" borderId="0" xfId="0" applyFont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/>
    <xf numFmtId="0" fontId="5" fillId="0" borderId="2" xfId="0" applyFont="1" applyBorder="1"/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3" borderId="3" xfId="0" applyFont="1" applyFill="1" applyBorder="1" applyAlignment="1">
      <alignment horizontal="center" vertical="center"/>
    </xf>
    <xf numFmtId="0" fontId="8" fillId="4" borderId="4" xfId="4" applyFont="1" applyFill="1" applyBorder="1" applyAlignment="1">
      <alignment horizontal="center" vertical="center"/>
    </xf>
    <xf numFmtId="165" fontId="2" fillId="0" borderId="4" xfId="5" applyNumberFormat="1" applyFont="1" applyBorder="1" applyAlignment="1">
      <alignment horizontal="center" vertical="center"/>
    </xf>
    <xf numFmtId="165" fontId="2" fillId="5" borderId="4" xfId="5" applyNumberFormat="1" applyFont="1" applyFill="1" applyBorder="1" applyAlignment="1">
      <alignment horizontal="center" vertical="center"/>
    </xf>
    <xf numFmtId="165" fontId="8" fillId="0" borderId="4" xfId="0" applyNumberFormat="1" applyFont="1" applyBorder="1"/>
    <xf numFmtId="166" fontId="8" fillId="0" borderId="4" xfId="1" applyNumberFormat="1" applyFont="1" applyBorder="1" applyAlignment="1">
      <alignment horizontal="left"/>
    </xf>
    <xf numFmtId="9" fontId="2" fillId="0" borderId="0" xfId="2" applyFont="1"/>
    <xf numFmtId="9" fontId="0" fillId="0" borderId="0" xfId="2" applyFont="1"/>
    <xf numFmtId="166" fontId="2" fillId="0" borderId="3" xfId="1" applyNumberFormat="1" applyFont="1" applyBorder="1" applyAlignment="1">
      <alignment horizontal="center" vertical="center"/>
    </xf>
    <xf numFmtId="166" fontId="2" fillId="0" borderId="4" xfId="1" applyNumberFormat="1" applyFont="1" applyBorder="1" applyAlignment="1">
      <alignment horizontal="center" vertical="center"/>
    </xf>
    <xf numFmtId="166" fontId="9" fillId="2" borderId="5" xfId="3" applyNumberFormat="1" applyFont="1" applyBorder="1" applyAlignment="1">
      <alignment horizontal="center" vertical="center"/>
    </xf>
  </cellXfs>
  <cellStyles count="6">
    <cellStyle name="Millares" xfId="1" builtinId="3"/>
    <cellStyle name="Millares_SERIES HISTORICAS PASAJEROS " xfId="5"/>
    <cellStyle name="Normal" xfId="0" builtinId="0"/>
    <cellStyle name="Normal_004_pasajero06" xfId="4"/>
    <cellStyle name="Porcentaje" xfId="2" builtinId="5"/>
    <cellStyle name="Salida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Peines'!$B$9:$B$20)</c:f>
              <c:numCache>
                <c:formatCode>General</c:formatCode>
                <c:ptCount val="13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('Muelle Los Peines'!$P$8,'Muelle Los Peines'!$P$9:$P$20)</c:f>
              <c:numCache>
                <c:formatCode>_-* #,##0_-;\-* #,##0_-;_-* "-"??_-;_-@_-</c:formatCode>
                <c:ptCount val="13"/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  <c:pt idx="10">
                  <c:v>36429</c:v>
                </c:pt>
                <c:pt idx="11">
                  <c:v>36687</c:v>
                </c:pt>
                <c:pt idx="12">
                  <c:v>36232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2-440F-930F-62A1B9025F83}"/>
            </c:ext>
          </c:extLst>
        </c:ser>
        <c:ser>
          <c:idx val="0"/>
          <c:order val="1"/>
          <c:tx>
            <c:v>2022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A442-440F-930F-62A1B902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84520"/>
        <c:axId val="512584128"/>
        <c:extLst/>
      </c:barChart>
      <c:catAx>
        <c:axId val="51258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128"/>
        <c:crosses val="autoZero"/>
        <c:auto val="1"/>
        <c:lblAlgn val="ctr"/>
        <c:lblOffset val="100"/>
        <c:noMultiLvlLbl val="0"/>
      </c:catAx>
      <c:valAx>
        <c:axId val="5125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52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20</xdr:row>
      <xdr:rowOff>97771</xdr:rowOff>
    </xdr:from>
    <xdr:to>
      <xdr:col>12</xdr:col>
      <xdr:colOff>243728</xdr:colOff>
      <xdr:row>44</xdr:row>
      <xdr:rowOff>35859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56029</xdr:colOff>
      <xdr:row>0</xdr:row>
      <xdr:rowOff>302560</xdr:rowOff>
    </xdr:from>
    <xdr:to>
      <xdr:col>6</xdr:col>
      <xdr:colOff>383049</xdr:colOff>
      <xdr:row>1</xdr:row>
      <xdr:rowOff>518872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302560"/>
          <a:ext cx="5594345" cy="8354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ESTADISTICAS%20ENE-DI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/>
      <sheetData sheetId="3"/>
      <sheetData sheetId="4">
        <row r="9">
          <cell r="B9">
            <v>2013</v>
          </cell>
          <cell r="P9">
            <v>17113</v>
          </cell>
        </row>
        <row r="10">
          <cell r="B10">
            <v>2014</v>
          </cell>
          <cell r="P10">
            <v>21479</v>
          </cell>
        </row>
        <row r="11">
          <cell r="B11">
            <v>2015</v>
          </cell>
          <cell r="P11">
            <v>22066</v>
          </cell>
        </row>
        <row r="12">
          <cell r="B12">
            <v>2016</v>
          </cell>
          <cell r="P12">
            <v>23045</v>
          </cell>
        </row>
        <row r="13">
          <cell r="B13">
            <v>2017</v>
          </cell>
          <cell r="P13">
            <v>25011</v>
          </cell>
        </row>
        <row r="14">
          <cell r="B14">
            <v>2018</v>
          </cell>
          <cell r="P14">
            <v>24400</v>
          </cell>
        </row>
        <row r="15">
          <cell r="B15">
            <v>2019</v>
          </cell>
          <cell r="P15">
            <v>26211</v>
          </cell>
        </row>
        <row r="16">
          <cell r="B16">
            <v>2020</v>
          </cell>
          <cell r="P16">
            <v>19323</v>
          </cell>
        </row>
        <row r="17">
          <cell r="B17">
            <v>2021</v>
          </cell>
          <cell r="P17">
            <v>29742</v>
          </cell>
        </row>
        <row r="18">
          <cell r="B18">
            <v>2022</v>
          </cell>
          <cell r="P18">
            <v>36429</v>
          </cell>
        </row>
        <row r="19">
          <cell r="B19">
            <v>2023</v>
          </cell>
          <cell r="P19">
            <v>36687</v>
          </cell>
        </row>
        <row r="20">
          <cell r="B20">
            <v>2024</v>
          </cell>
          <cell r="P20">
            <v>36232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7"/>
  <sheetViews>
    <sheetView showGridLines="0" tabSelected="1" topLeftCell="B1" zoomScale="85" zoomScaleNormal="85" workbookViewId="0">
      <selection activeCell="E15" sqref="E15"/>
    </sheetView>
  </sheetViews>
  <sheetFormatPr baseColWidth="10" defaultColWidth="11.42578125" defaultRowHeight="15" x14ac:dyDescent="0.3"/>
  <cols>
    <col min="2" max="2" width="27.85546875" style="3" bestFit="1" customWidth="1"/>
    <col min="3" max="3" width="12.42578125" style="3" customWidth="1"/>
    <col min="4" max="4" width="13.28515625" style="3" customWidth="1"/>
    <col min="5" max="6" width="12.7109375" style="3" customWidth="1"/>
    <col min="7" max="7" width="12.85546875" style="3" customWidth="1"/>
    <col min="8" max="8" width="14" style="3" customWidth="1"/>
    <col min="9" max="9" width="12.42578125" style="3" customWidth="1"/>
    <col min="10" max="10" width="12.7109375" style="3" customWidth="1"/>
    <col min="11" max="11" width="13.28515625" style="3" customWidth="1"/>
    <col min="12" max="12" width="13" style="3" customWidth="1"/>
    <col min="13" max="13" width="13.28515625" style="3" customWidth="1"/>
    <col min="14" max="14" width="14.7109375" style="3" customWidth="1"/>
    <col min="15" max="15" width="14.28515625" style="3" customWidth="1"/>
    <col min="16" max="16" width="14.5703125" style="3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</row>
    <row r="2" spans="1:19" ht="42" customHeight="1" x14ac:dyDescent="0.5">
      <c r="A2" s="3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5"/>
    </row>
    <row r="3" spans="1:19" ht="15" customHeight="1" thickBot="1" x14ac:dyDescent="0.4">
      <c r="A3" s="3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9"/>
    </row>
    <row r="4" spans="1:19" ht="15.75" thickTop="1" x14ac:dyDescent="0.3">
      <c r="A4" s="3"/>
      <c r="Q4" s="3"/>
    </row>
    <row r="5" spans="1:19" x14ac:dyDescent="0.3">
      <c r="A5" s="3"/>
      <c r="Q5" s="3"/>
    </row>
    <row r="6" spans="1:19" ht="21.75" x14ac:dyDescent="0.3">
      <c r="A6" s="3"/>
      <c r="B6" s="10" t="s">
        <v>1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6</v>
      </c>
      <c r="H6" s="10" t="s">
        <v>7</v>
      </c>
      <c r="I6" s="10" t="s">
        <v>8</v>
      </c>
      <c r="J6" s="10" t="s">
        <v>9</v>
      </c>
      <c r="K6" s="10" t="s">
        <v>10</v>
      </c>
      <c r="L6" s="10" t="s">
        <v>11</v>
      </c>
      <c r="M6" s="10" t="s">
        <v>12</v>
      </c>
      <c r="N6" s="10" t="s">
        <v>13</v>
      </c>
      <c r="O6" s="10" t="s">
        <v>14</v>
      </c>
      <c r="P6" s="10" t="s">
        <v>15</v>
      </c>
      <c r="Q6" s="3"/>
    </row>
    <row r="7" spans="1:19" x14ac:dyDescent="0.3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Q7" s="3"/>
    </row>
    <row r="8" spans="1:19" x14ac:dyDescent="0.3">
      <c r="A8" s="3"/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3"/>
      <c r="N8" s="13"/>
      <c r="O8" s="14"/>
      <c r="P8" s="15"/>
      <c r="Q8" s="3"/>
    </row>
    <row r="9" spans="1:19" x14ac:dyDescent="0.3">
      <c r="A9" s="3"/>
      <c r="B9" s="11">
        <v>2013</v>
      </c>
      <c r="C9" s="12">
        <v>1862</v>
      </c>
      <c r="D9" s="12">
        <v>2228</v>
      </c>
      <c r="E9" s="12">
        <v>1996</v>
      </c>
      <c r="F9" s="12">
        <v>1048</v>
      </c>
      <c r="G9" s="12">
        <v>836</v>
      </c>
      <c r="H9" s="12">
        <v>918</v>
      </c>
      <c r="I9" s="12">
        <v>1565</v>
      </c>
      <c r="J9" s="12">
        <v>1270</v>
      </c>
      <c r="K9" s="12">
        <v>950</v>
      </c>
      <c r="L9" s="12">
        <v>786</v>
      </c>
      <c r="M9" s="13">
        <v>1616</v>
      </c>
      <c r="N9" s="13">
        <v>2038</v>
      </c>
      <c r="O9" s="14">
        <f>SUM(C9:N9)</f>
        <v>17113</v>
      </c>
      <c r="P9" s="15">
        <f t="shared" ref="P9:P20" si="0">SUM(C9:N9)</f>
        <v>17113</v>
      </c>
      <c r="Q9" s="3"/>
    </row>
    <row r="10" spans="1:19" x14ac:dyDescent="0.3">
      <c r="A10" s="3"/>
      <c r="B10" s="11">
        <v>2014</v>
      </c>
      <c r="C10" s="12">
        <v>2388</v>
      </c>
      <c r="D10" s="12">
        <v>3114</v>
      </c>
      <c r="E10" s="12">
        <v>2040</v>
      </c>
      <c r="F10" s="12">
        <v>1877</v>
      </c>
      <c r="G10" s="12">
        <v>1790</v>
      </c>
      <c r="H10" s="12">
        <v>1029</v>
      </c>
      <c r="I10" s="12">
        <v>1863</v>
      </c>
      <c r="J10" s="12">
        <v>1363</v>
      </c>
      <c r="K10" s="12">
        <v>435</v>
      </c>
      <c r="L10" s="12">
        <v>1276</v>
      </c>
      <c r="M10" s="13">
        <v>1588</v>
      </c>
      <c r="N10" s="13">
        <v>2716</v>
      </c>
      <c r="O10" s="14">
        <f t="shared" ref="O10:O16" si="1">SUM(C10:N10)</f>
        <v>21479</v>
      </c>
      <c r="P10" s="15">
        <f t="shared" si="0"/>
        <v>21479</v>
      </c>
      <c r="Q10" s="16"/>
      <c r="S10" s="17"/>
    </row>
    <row r="11" spans="1:19" x14ac:dyDescent="0.3">
      <c r="A11" s="3"/>
      <c r="B11" s="11">
        <v>2015</v>
      </c>
      <c r="C11" s="12">
        <v>3302</v>
      </c>
      <c r="D11" s="12">
        <v>2761</v>
      </c>
      <c r="E11" s="12">
        <v>2648</v>
      </c>
      <c r="F11" s="12">
        <v>1557</v>
      </c>
      <c r="G11" s="12">
        <v>1027</v>
      </c>
      <c r="H11" s="12">
        <v>1089</v>
      </c>
      <c r="I11" s="12">
        <v>1784</v>
      </c>
      <c r="J11" s="12">
        <v>1392</v>
      </c>
      <c r="K11" s="12">
        <v>946</v>
      </c>
      <c r="L11" s="12">
        <v>882</v>
      </c>
      <c r="M11" s="13">
        <v>1920</v>
      </c>
      <c r="N11" s="13">
        <v>2758</v>
      </c>
      <c r="O11" s="14">
        <f t="shared" si="1"/>
        <v>22066</v>
      </c>
      <c r="P11" s="15">
        <f t="shared" si="0"/>
        <v>22066</v>
      </c>
      <c r="Q11" s="3"/>
    </row>
    <row r="12" spans="1:19" x14ac:dyDescent="0.3">
      <c r="A12" s="3"/>
      <c r="B12" s="11">
        <v>2016</v>
      </c>
      <c r="C12" s="12">
        <v>2571</v>
      </c>
      <c r="D12" s="12">
        <v>2728</v>
      </c>
      <c r="E12" s="12">
        <v>2650</v>
      </c>
      <c r="F12" s="12">
        <v>1873</v>
      </c>
      <c r="G12" s="12">
        <v>1572</v>
      </c>
      <c r="H12" s="12">
        <v>1095</v>
      </c>
      <c r="I12" s="12">
        <v>2403</v>
      </c>
      <c r="J12" s="12">
        <v>1462</v>
      </c>
      <c r="K12" s="12">
        <v>970</v>
      </c>
      <c r="L12" s="12">
        <v>1441</v>
      </c>
      <c r="M12" s="13">
        <v>1880</v>
      </c>
      <c r="N12" s="13">
        <v>2400</v>
      </c>
      <c r="O12" s="14">
        <f t="shared" si="1"/>
        <v>23045</v>
      </c>
      <c r="P12" s="15">
        <f t="shared" si="0"/>
        <v>23045</v>
      </c>
      <c r="Q12" s="3"/>
    </row>
    <row r="13" spans="1:19" x14ac:dyDescent="0.3">
      <c r="A13" s="3"/>
      <c r="B13" s="11">
        <v>2017</v>
      </c>
      <c r="C13" s="12">
        <v>2686</v>
      </c>
      <c r="D13" s="12">
        <v>2120</v>
      </c>
      <c r="E13" s="12">
        <v>2545</v>
      </c>
      <c r="F13" s="12">
        <v>2127</v>
      </c>
      <c r="G13" s="12">
        <v>1235</v>
      </c>
      <c r="H13" s="12">
        <v>3599</v>
      </c>
      <c r="I13" s="12">
        <v>2574</v>
      </c>
      <c r="J13" s="12">
        <v>1020</v>
      </c>
      <c r="K13" s="12">
        <v>865</v>
      </c>
      <c r="L13" s="12">
        <v>1043</v>
      </c>
      <c r="M13" s="13">
        <v>1957</v>
      </c>
      <c r="N13" s="13">
        <v>3240</v>
      </c>
      <c r="O13" s="14">
        <f t="shared" si="1"/>
        <v>25011</v>
      </c>
      <c r="P13" s="15">
        <f t="shared" si="0"/>
        <v>25011</v>
      </c>
      <c r="Q13" s="3"/>
    </row>
    <row r="14" spans="1:19" x14ac:dyDescent="0.3">
      <c r="A14" s="3"/>
      <c r="B14" s="11">
        <v>2018</v>
      </c>
      <c r="C14" s="12">
        <v>2357</v>
      </c>
      <c r="D14" s="12">
        <v>2798</v>
      </c>
      <c r="E14" s="12">
        <v>2992</v>
      </c>
      <c r="F14" s="12">
        <v>1872</v>
      </c>
      <c r="G14" s="12">
        <v>1453</v>
      </c>
      <c r="H14" s="12">
        <v>1595</v>
      </c>
      <c r="I14" s="12">
        <v>2388</v>
      </c>
      <c r="J14" s="12">
        <v>1710</v>
      </c>
      <c r="K14" s="12">
        <v>895</v>
      </c>
      <c r="L14" s="12">
        <v>1059</v>
      </c>
      <c r="M14" s="13">
        <v>2160</v>
      </c>
      <c r="N14" s="13">
        <v>3121</v>
      </c>
      <c r="O14" s="14">
        <f t="shared" si="1"/>
        <v>24400</v>
      </c>
      <c r="P14" s="15">
        <f t="shared" si="0"/>
        <v>24400</v>
      </c>
      <c r="Q14" s="3"/>
    </row>
    <row r="15" spans="1:19" x14ac:dyDescent="0.3">
      <c r="A15" s="3"/>
      <c r="B15" s="11">
        <v>2019</v>
      </c>
      <c r="C15" s="12">
        <v>3186</v>
      </c>
      <c r="D15" s="12">
        <v>3114</v>
      </c>
      <c r="E15" s="12">
        <v>2678</v>
      </c>
      <c r="F15" s="12">
        <v>2312</v>
      </c>
      <c r="G15" s="12">
        <v>1802</v>
      </c>
      <c r="H15" s="12">
        <v>1489</v>
      </c>
      <c r="I15" s="12">
        <v>2562</v>
      </c>
      <c r="J15" s="12">
        <v>1567</v>
      </c>
      <c r="K15" s="12">
        <v>921</v>
      </c>
      <c r="L15" s="18">
        <v>1225</v>
      </c>
      <c r="M15" s="19">
        <v>1980</v>
      </c>
      <c r="N15" s="20">
        <v>3375</v>
      </c>
      <c r="O15" s="14">
        <f t="shared" si="1"/>
        <v>26211</v>
      </c>
      <c r="P15" s="15">
        <f t="shared" si="0"/>
        <v>26211</v>
      </c>
      <c r="Q15" s="3"/>
    </row>
    <row r="16" spans="1:19" x14ac:dyDescent="0.3">
      <c r="A16" s="3"/>
      <c r="B16" s="11">
        <v>2020</v>
      </c>
      <c r="C16" s="12">
        <v>3012</v>
      </c>
      <c r="D16" s="12">
        <v>2957</v>
      </c>
      <c r="E16" s="12">
        <v>1963</v>
      </c>
      <c r="F16" s="12">
        <v>0</v>
      </c>
      <c r="G16" s="12">
        <v>0</v>
      </c>
      <c r="H16" s="12">
        <v>374</v>
      </c>
      <c r="I16" s="12">
        <v>1866</v>
      </c>
      <c r="J16" s="12">
        <v>1707</v>
      </c>
      <c r="K16" s="12">
        <v>1173</v>
      </c>
      <c r="L16" s="12">
        <v>2127</v>
      </c>
      <c r="M16" s="13">
        <v>1983</v>
      </c>
      <c r="N16" s="13">
        <v>2161</v>
      </c>
      <c r="O16" s="14">
        <f t="shared" si="1"/>
        <v>19323</v>
      </c>
      <c r="P16" s="15">
        <f t="shared" si="0"/>
        <v>19323</v>
      </c>
      <c r="Q16" s="3"/>
    </row>
    <row r="17" spans="1:17" x14ac:dyDescent="0.3">
      <c r="A17" s="3"/>
      <c r="B17" s="11">
        <v>2021</v>
      </c>
      <c r="C17" s="12">
        <v>1948</v>
      </c>
      <c r="D17" s="12">
        <v>1568</v>
      </c>
      <c r="E17" s="12">
        <v>2386</v>
      </c>
      <c r="F17" s="12">
        <v>2248</v>
      </c>
      <c r="G17" s="12">
        <v>2102</v>
      </c>
      <c r="H17" s="12">
        <v>2583</v>
      </c>
      <c r="I17" s="12">
        <v>3578</v>
      </c>
      <c r="J17" s="12">
        <v>2406</v>
      </c>
      <c r="K17" s="12">
        <v>1685</v>
      </c>
      <c r="L17" s="12">
        <v>2371</v>
      </c>
      <c r="M17" s="13">
        <v>2631</v>
      </c>
      <c r="N17" s="13">
        <v>4236</v>
      </c>
      <c r="O17" s="14">
        <f>SUM(C17:N17)</f>
        <v>29742</v>
      </c>
      <c r="P17" s="15">
        <f t="shared" si="0"/>
        <v>29742</v>
      </c>
      <c r="Q17" s="3"/>
    </row>
    <row r="18" spans="1:17" x14ac:dyDescent="0.3">
      <c r="A18" s="3"/>
      <c r="B18" s="11">
        <v>2022</v>
      </c>
      <c r="C18" s="12">
        <v>4029</v>
      </c>
      <c r="D18" s="12">
        <v>3622</v>
      </c>
      <c r="E18" s="12">
        <v>4186</v>
      </c>
      <c r="F18" s="12">
        <v>3282</v>
      </c>
      <c r="G18" s="12">
        <v>2316</v>
      </c>
      <c r="H18" s="12">
        <v>2690</v>
      </c>
      <c r="I18" s="12">
        <v>3579</v>
      </c>
      <c r="J18" s="12">
        <v>2299</v>
      </c>
      <c r="K18" s="12">
        <v>1585</v>
      </c>
      <c r="L18" s="12">
        <v>1812</v>
      </c>
      <c r="M18" s="13">
        <v>2781</v>
      </c>
      <c r="N18" s="13">
        <v>4248</v>
      </c>
      <c r="O18" s="14">
        <f>SUM(C18:N18)</f>
        <v>36429</v>
      </c>
      <c r="P18" s="15">
        <f t="shared" si="0"/>
        <v>36429</v>
      </c>
      <c r="Q18" s="3"/>
    </row>
    <row r="19" spans="1:17" x14ac:dyDescent="0.3">
      <c r="A19" s="3"/>
      <c r="B19" s="11">
        <v>2023</v>
      </c>
      <c r="C19" s="12">
        <v>5082</v>
      </c>
      <c r="D19" s="12">
        <v>4679</v>
      </c>
      <c r="E19" s="12">
        <v>3744</v>
      </c>
      <c r="F19" s="12">
        <v>2974</v>
      </c>
      <c r="G19" s="12">
        <v>2325</v>
      </c>
      <c r="H19" s="12">
        <v>2677</v>
      </c>
      <c r="I19" s="12">
        <v>3375</v>
      </c>
      <c r="J19" s="12">
        <v>2550</v>
      </c>
      <c r="K19" s="12">
        <v>1123</v>
      </c>
      <c r="L19" s="12">
        <v>1466</v>
      </c>
      <c r="M19" s="13">
        <v>2689</v>
      </c>
      <c r="N19" s="13">
        <v>4003</v>
      </c>
      <c r="O19" s="14">
        <f>SUM(C19:N19)</f>
        <v>36687</v>
      </c>
      <c r="P19" s="15">
        <f t="shared" si="0"/>
        <v>36687</v>
      </c>
      <c r="Q19" s="3"/>
    </row>
    <row r="20" spans="1:17" x14ac:dyDescent="0.3">
      <c r="A20" s="3"/>
      <c r="B20" s="11">
        <v>2024</v>
      </c>
      <c r="C20" s="12">
        <v>6251</v>
      </c>
      <c r="D20" s="12">
        <v>4980</v>
      </c>
      <c r="E20" s="12">
        <v>2217</v>
      </c>
      <c r="F20" s="12">
        <v>2381</v>
      </c>
      <c r="G20" s="12">
        <v>2041</v>
      </c>
      <c r="H20" s="12">
        <v>2402</v>
      </c>
      <c r="I20" s="12">
        <v>2842</v>
      </c>
      <c r="J20" s="12">
        <v>2241</v>
      </c>
      <c r="K20" s="12">
        <v>1282</v>
      </c>
      <c r="L20" s="12">
        <v>1601</v>
      </c>
      <c r="M20" s="13">
        <v>3116</v>
      </c>
      <c r="N20" s="13">
        <v>4878</v>
      </c>
      <c r="O20" s="14">
        <f>SUM(C20:N20)</f>
        <v>36232</v>
      </c>
      <c r="P20" s="15">
        <f t="shared" si="0"/>
        <v>36232</v>
      </c>
      <c r="Q20" s="3"/>
    </row>
    <row r="21" spans="1:17" x14ac:dyDescent="0.3">
      <c r="A21" s="3"/>
      <c r="Q21" s="3"/>
    </row>
    <row r="22" spans="1:17" x14ac:dyDescent="0.3">
      <c r="A22" s="3"/>
      <c r="Q22" s="3"/>
    </row>
    <row r="23" spans="1:17" x14ac:dyDescent="0.3">
      <c r="A23" s="3"/>
      <c r="Q23" s="3"/>
    </row>
    <row r="24" spans="1:17" x14ac:dyDescent="0.3">
      <c r="A24" s="3"/>
      <c r="Q24" s="3"/>
    </row>
    <row r="25" spans="1:17" x14ac:dyDescent="0.3">
      <c r="A25" s="3"/>
      <c r="Q25" s="3"/>
    </row>
    <row r="26" spans="1:17" x14ac:dyDescent="0.3">
      <c r="A26" s="3"/>
      <c r="Q26" s="3"/>
    </row>
    <row r="27" spans="1:17" x14ac:dyDescent="0.3">
      <c r="A27" s="3"/>
      <c r="Q27" s="3"/>
    </row>
    <row r="28" spans="1:17" x14ac:dyDescent="0.3">
      <c r="A28" s="3"/>
      <c r="Q28" s="3"/>
    </row>
    <row r="29" spans="1:17" x14ac:dyDescent="0.3">
      <c r="A29" s="3"/>
      <c r="Q29" s="3"/>
    </row>
    <row r="30" spans="1:17" x14ac:dyDescent="0.3">
      <c r="A30" s="3"/>
      <c r="Q30" s="3"/>
    </row>
    <row r="31" spans="1:17" x14ac:dyDescent="0.3">
      <c r="A31" s="3"/>
      <c r="Q31" s="3"/>
    </row>
    <row r="32" spans="1:17" x14ac:dyDescent="0.3">
      <c r="A32" s="3"/>
      <c r="Q32" s="3"/>
    </row>
    <row r="33" spans="1:17" x14ac:dyDescent="0.3">
      <c r="A33" s="3"/>
      <c r="Q33" s="3"/>
    </row>
    <row r="34" spans="1:17" x14ac:dyDescent="0.3">
      <c r="A34" s="3"/>
      <c r="Q34" s="3"/>
    </row>
    <row r="35" spans="1:17" x14ac:dyDescent="0.3">
      <c r="A35" s="3"/>
      <c r="Q35" s="3"/>
    </row>
    <row r="36" spans="1:17" x14ac:dyDescent="0.3">
      <c r="A36" s="3"/>
      <c r="Q36" s="3"/>
    </row>
    <row r="37" spans="1:17" x14ac:dyDescent="0.3">
      <c r="A37" s="3"/>
      <c r="Q37" s="3"/>
    </row>
    <row r="38" spans="1:17" x14ac:dyDescent="0.3">
      <c r="A38" s="3"/>
      <c r="Q38" s="3"/>
    </row>
    <row r="39" spans="1:17" x14ac:dyDescent="0.3">
      <c r="A39" s="3"/>
      <c r="Q39" s="3"/>
    </row>
    <row r="40" spans="1:17" x14ac:dyDescent="0.3">
      <c r="A40" s="3"/>
      <c r="Q40" s="3"/>
    </row>
    <row r="41" spans="1:17" x14ac:dyDescent="0.3">
      <c r="A41" s="3"/>
      <c r="Q41" s="3"/>
    </row>
    <row r="42" spans="1:17" x14ac:dyDescent="0.3">
      <c r="A42" s="3"/>
      <c r="Q42" s="3"/>
    </row>
    <row r="43" spans="1:17" x14ac:dyDescent="0.3">
      <c r="A43" s="3"/>
      <c r="Q43" s="3"/>
    </row>
    <row r="44" spans="1:17" x14ac:dyDescent="0.3">
      <c r="A44" s="3"/>
      <c r="Q44" s="3"/>
    </row>
    <row r="45" spans="1:17" x14ac:dyDescent="0.3">
      <c r="A45" s="3"/>
      <c r="Q45" s="3"/>
    </row>
    <row r="46" spans="1:17" x14ac:dyDescent="0.3">
      <c r="A46" s="3"/>
      <c r="Q46" s="3"/>
    </row>
    <row r="47" spans="1:17" x14ac:dyDescent="0.3">
      <c r="A47" s="3"/>
      <c r="Q47" s="3"/>
    </row>
    <row r="48" spans="1:17" x14ac:dyDescent="0.3">
      <c r="A48" s="3"/>
      <c r="Q48" s="3"/>
    </row>
    <row r="49" spans="1:17" x14ac:dyDescent="0.3">
      <c r="A49" s="3"/>
      <c r="Q49" s="3"/>
    </row>
    <row r="50" spans="1:17" x14ac:dyDescent="0.3">
      <c r="A50" s="3"/>
      <c r="Q50" s="3"/>
    </row>
    <row r="51" spans="1:17" x14ac:dyDescent="0.3">
      <c r="A51" s="3"/>
      <c r="Q51" s="3"/>
    </row>
    <row r="52" spans="1:17" x14ac:dyDescent="0.3">
      <c r="A52" s="3"/>
      <c r="Q52" s="3"/>
    </row>
    <row r="53" spans="1:17" x14ac:dyDescent="0.3">
      <c r="A53" s="3"/>
      <c r="Q53" s="3"/>
    </row>
    <row r="54" spans="1:17" x14ac:dyDescent="0.3">
      <c r="A54" s="3"/>
      <c r="Q54" s="3"/>
    </row>
    <row r="55" spans="1:17" x14ac:dyDescent="0.3">
      <c r="A55" s="3"/>
      <c r="Q55" s="3"/>
    </row>
    <row r="56" spans="1:17" x14ac:dyDescent="0.3">
      <c r="A56" s="3"/>
      <c r="Q56" s="3"/>
    </row>
    <row r="57" spans="1:17" x14ac:dyDescent="0.3">
      <c r="A57" s="3"/>
      <c r="Q57" s="3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Muelle Los Peines</vt:lpstr>
      <vt:lpstr>'Muelle Los Peines'!Área_de_impresión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2025-01-13T03:01:55Z</dcterms:created>
  <dcterms:modified xsi:type="dcterms:W3CDTF">2025-01-13T03:02:26Z</dcterms:modified>
</cp:coreProperties>
</file>