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ocuments\PAGINA WEB\2017\ESTADISTICAS\"/>
    </mc:Choice>
  </mc:AlternateContent>
  <bookViews>
    <workbookView xWindow="0" yWindow="0" windowWidth="24000" windowHeight="9135"/>
  </bookViews>
  <sheets>
    <sheet name="CRUCEROS" sheetId="1" r:id="rId1"/>
  </sheets>
  <externalReferences>
    <externalReference r:id="rId2"/>
  </externalReferences>
  <definedNames>
    <definedName name="_xlnm.Print_Area" localSheetId="0">CRUCEROS!$B$1:$Q$33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3" i="1" l="1"/>
  <c r="F52" i="1"/>
  <c r="F51" i="1"/>
  <c r="N22" i="1"/>
  <c r="P21" i="1" s="1"/>
  <c r="N21" i="1"/>
  <c r="N16" i="1"/>
  <c r="N15" i="1"/>
  <c r="P15" i="1" s="1"/>
  <c r="P9" i="1"/>
  <c r="O9" i="1"/>
  <c r="P8" i="1"/>
  <c r="O8" i="1"/>
  <c r="P7" i="1"/>
  <c r="N20" i="1" s="1"/>
  <c r="O7" i="1"/>
  <c r="N14" i="1" s="1"/>
  <c r="P14" i="1" s="1"/>
  <c r="P20" i="1" l="1"/>
</calcChain>
</file>

<file path=xl/sharedStrings.xml><?xml version="1.0" encoding="utf-8"?>
<sst xmlns="http://schemas.openxmlformats.org/spreadsheetml/2006/main" count="35" uniqueCount="24">
  <si>
    <r>
      <rPr>
        <b/>
        <i/>
        <sz val="18"/>
        <rFont val="Soberana Sans"/>
        <family val="3"/>
      </rPr>
      <t>ARRIBO</t>
    </r>
    <r>
      <rPr>
        <b/>
        <sz val="18"/>
        <rFont val="Soberana Sans"/>
        <family val="3"/>
      </rPr>
      <t xml:space="preserve"> DE CRUCEROS</t>
    </r>
  </si>
  <si>
    <t>E</t>
  </si>
  <si>
    <t>F</t>
  </si>
  <si>
    <t>M</t>
  </si>
  <si>
    <t>A</t>
  </si>
  <si>
    <t>J</t>
  </si>
  <si>
    <t>S</t>
  </si>
  <si>
    <t>O</t>
  </si>
  <si>
    <t>N</t>
  </si>
  <si>
    <t>D</t>
  </si>
  <si>
    <t>Ene-Dic</t>
  </si>
  <si>
    <t>Total Año</t>
  </si>
  <si>
    <t>Preliminar 2017</t>
  </si>
  <si>
    <t>REAL 2016</t>
  </si>
  <si>
    <t>REAL 2017</t>
  </si>
  <si>
    <t xml:space="preserve">Análisis acum. </t>
  </si>
  <si>
    <t>Var.</t>
  </si>
  <si>
    <t>Al mes de Enero-Diciembre</t>
  </si>
  <si>
    <t>%</t>
  </si>
  <si>
    <t>Prel 2017</t>
  </si>
  <si>
    <t>Anual</t>
  </si>
  <si>
    <t>Acumulado 1er. Semestre</t>
  </si>
  <si>
    <t>REAL 2009</t>
  </si>
  <si>
    <t>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</si>
</sst>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0.0%"/>
  </numFmts>
  <fonts count="30" x14ac:knownFonts="1">
    <font>
      <sz val="10"/>
      <name val="Arial"/>
    </font>
    <font>
      <sz val="10"/>
      <name val="Soberana Sans"/>
      <family val="3"/>
    </font>
    <font>
      <b/>
      <sz val="18"/>
      <name val="Soberana Sans"/>
      <family val="3"/>
    </font>
    <font>
      <b/>
      <i/>
      <sz val="18"/>
      <name val="Soberana Sans"/>
      <family val="3"/>
    </font>
    <font>
      <sz val="12"/>
      <name val="Soberana Sans"/>
      <family val="3"/>
    </font>
    <font>
      <b/>
      <sz val="14"/>
      <color theme="0"/>
      <name val="Soberana Sans"/>
    </font>
    <font>
      <b/>
      <sz val="10"/>
      <color theme="0"/>
      <name val="Soberana Sans"/>
      <family val="3"/>
    </font>
    <font>
      <b/>
      <sz val="10"/>
      <name val="Soberana Sans"/>
      <family val="3"/>
    </font>
    <font>
      <b/>
      <sz val="12"/>
      <color theme="0" tint="-0.499984740745262"/>
      <name val="Soberana Sans"/>
    </font>
    <font>
      <b/>
      <sz val="12"/>
      <color rgb="FF00B050"/>
      <name val="Soberana Sans"/>
    </font>
    <font>
      <sz val="10"/>
      <name val="Arial"/>
      <family val="2"/>
    </font>
    <font>
      <b/>
      <sz val="14"/>
      <name val="Soberana Sans"/>
      <family val="3"/>
    </font>
    <font>
      <i/>
      <sz val="8"/>
      <name val="Soberana Sans"/>
      <family val="3"/>
    </font>
    <font>
      <b/>
      <sz val="12"/>
      <name val="Soberana Sans"/>
      <family val="3"/>
    </font>
    <font>
      <b/>
      <sz val="10"/>
      <name val="Soberana Sans"/>
    </font>
    <font>
      <sz val="12"/>
      <color theme="0" tint="-0.499984740745262"/>
      <name val="Soberana Sans"/>
      <family val="3"/>
    </font>
    <font>
      <sz val="10"/>
      <color theme="0" tint="-0.499984740745262"/>
      <name val="Arial"/>
      <family val="2"/>
    </font>
    <font>
      <sz val="10"/>
      <color theme="0" tint="-0.499984740745262"/>
      <name val="Soberana Sans"/>
      <family val="3"/>
    </font>
    <font>
      <b/>
      <sz val="12"/>
      <color rgb="FF00B050"/>
      <name val="Soberana Sans"/>
      <family val="3"/>
    </font>
    <font>
      <sz val="10"/>
      <color rgb="FF00B050"/>
      <name val="Arial"/>
      <family val="2"/>
    </font>
    <font>
      <b/>
      <sz val="10"/>
      <color rgb="FF00B050"/>
      <name val="Soberana Sans"/>
      <family val="3"/>
    </font>
    <font>
      <i/>
      <u/>
      <sz val="9"/>
      <name val="Soberana Sans"/>
      <family val="3"/>
    </font>
    <font>
      <sz val="10"/>
      <color indexed="9"/>
      <name val="Arial"/>
      <family val="2"/>
    </font>
    <font>
      <sz val="14"/>
      <color indexed="9"/>
      <name val="Arial"/>
      <family val="2"/>
    </font>
    <font>
      <sz val="12"/>
      <color indexed="9"/>
      <name val="Arial"/>
      <family val="2"/>
    </font>
    <font>
      <sz val="12"/>
      <name val="Arial"/>
      <family val="2"/>
    </font>
    <font>
      <b/>
      <sz val="12"/>
      <color rgb="FF7030A0"/>
      <name val="Soberana Sans"/>
      <family val="3"/>
    </font>
    <font>
      <sz val="12"/>
      <color rgb="FF7030A0"/>
      <name val="Soberana Sans"/>
      <family val="3"/>
    </font>
    <font>
      <sz val="10"/>
      <color rgb="FF7030A0"/>
      <name val="Arial"/>
      <family val="2"/>
    </font>
    <font>
      <sz val="10"/>
      <color rgb="FF7030A0"/>
      <name val="Soberana Sans"/>
      <family val="3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4" fillId="0" borderId="0" xfId="0" applyFont="1"/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4" fillId="4" borderId="3" xfId="0" applyFont="1" applyFill="1" applyBorder="1"/>
    <xf numFmtId="0" fontId="4" fillId="4" borderId="6" xfId="0" applyFont="1" applyFill="1" applyBorder="1"/>
    <xf numFmtId="0" fontId="8" fillId="4" borderId="10" xfId="0" applyFont="1" applyFill="1" applyBorder="1" applyAlignment="1">
      <alignment vertical="center"/>
    </xf>
    <xf numFmtId="1" fontId="8" fillId="4" borderId="6" xfId="0" applyNumberFormat="1" applyFont="1" applyFill="1" applyBorder="1" applyAlignment="1">
      <alignment vertical="center"/>
    </xf>
    <xf numFmtId="0" fontId="8" fillId="4" borderId="6" xfId="0" applyFont="1" applyFill="1" applyBorder="1" applyAlignment="1">
      <alignment vertical="center"/>
    </xf>
    <xf numFmtId="1" fontId="8" fillId="4" borderId="11" xfId="0" applyNumberFormat="1" applyFont="1" applyFill="1" applyBorder="1" applyAlignment="1">
      <alignment vertical="center"/>
    </xf>
    <xf numFmtId="1" fontId="8" fillId="4" borderId="11" xfId="0" applyNumberFormat="1" applyFont="1" applyFill="1" applyBorder="1" applyAlignment="1">
      <alignment horizontal="right" vertical="center"/>
    </xf>
    <xf numFmtId="1" fontId="0" fillId="0" borderId="0" xfId="0" applyNumberFormat="1"/>
    <xf numFmtId="0" fontId="9" fillId="0" borderId="12" xfId="0" applyFont="1" applyBorder="1" applyAlignment="1">
      <alignment vertical="center"/>
    </xf>
    <xf numFmtId="1" fontId="9" fillId="4" borderId="6" xfId="0" applyNumberFormat="1" applyFont="1" applyFill="1" applyBorder="1" applyAlignment="1">
      <alignment vertical="center"/>
    </xf>
    <xf numFmtId="1" fontId="9" fillId="0" borderId="6" xfId="0" applyNumberFormat="1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164" fontId="9" fillId="0" borderId="11" xfId="1" applyNumberFormat="1" applyFont="1" applyFill="1" applyBorder="1" applyAlignment="1">
      <alignment horizontal="right" vertical="center"/>
    </xf>
    <xf numFmtId="0" fontId="11" fillId="0" borderId="0" xfId="0" applyFont="1" applyFill="1" applyBorder="1"/>
    <xf numFmtId="0" fontId="12" fillId="0" borderId="0" xfId="0" applyFont="1" applyFill="1" applyBorder="1" applyAlignment="1">
      <alignment vertical="center"/>
    </xf>
    <xf numFmtId="165" fontId="1" fillId="0" borderId="0" xfId="0" applyNumberFormat="1" applyFont="1"/>
    <xf numFmtId="0" fontId="13" fillId="5" borderId="7" xfId="0" applyFont="1" applyFill="1" applyBorder="1"/>
    <xf numFmtId="0" fontId="13" fillId="5" borderId="8" xfId="0" applyFont="1" applyFill="1" applyBorder="1"/>
    <xf numFmtId="0" fontId="7" fillId="5" borderId="13" xfId="0" applyFont="1" applyFill="1" applyBorder="1" applyAlignment="1">
      <alignment horizontal="center" vertical="center"/>
    </xf>
    <xf numFmtId="0" fontId="14" fillId="5" borderId="12" xfId="0" applyFont="1" applyFill="1" applyBorder="1"/>
    <xf numFmtId="0" fontId="13" fillId="5" borderId="6" xfId="0" applyFont="1" applyFill="1" applyBorder="1"/>
    <xf numFmtId="0" fontId="7" fillId="5" borderId="14" xfId="0" applyFont="1" applyFill="1" applyBorder="1" applyAlignment="1">
      <alignment horizontal="center" vertical="center"/>
    </xf>
    <xf numFmtId="0" fontId="15" fillId="0" borderId="10" xfId="0" applyFont="1" applyBorder="1" applyAlignment="1">
      <alignment vertical="center"/>
    </xf>
    <xf numFmtId="0" fontId="15" fillId="0" borderId="0" xfId="0" applyFont="1" applyBorder="1"/>
    <xf numFmtId="1" fontId="15" fillId="0" borderId="0" xfId="0" applyNumberFormat="1" applyFont="1" applyBorder="1"/>
    <xf numFmtId="0" fontId="16" fillId="0" borderId="0" xfId="0" applyFont="1"/>
    <xf numFmtId="166" fontId="17" fillId="0" borderId="15" xfId="2" applyNumberFormat="1" applyFont="1" applyBorder="1" applyAlignment="1">
      <alignment horizontal="left" indent="4"/>
    </xf>
    <xf numFmtId="0" fontId="18" fillId="0" borderId="12" xfId="0" applyFont="1" applyBorder="1" applyAlignment="1">
      <alignment vertical="center"/>
    </xf>
    <xf numFmtId="0" fontId="18" fillId="0" borderId="6" xfId="0" applyFont="1" applyBorder="1"/>
    <xf numFmtId="1" fontId="18" fillId="0" borderId="6" xfId="0" applyNumberFormat="1" applyFont="1" applyBorder="1"/>
    <xf numFmtId="0" fontId="19" fillId="0" borderId="6" xfId="0" applyFont="1" applyBorder="1"/>
    <xf numFmtId="0" fontId="20" fillId="0" borderId="14" xfId="0" applyFont="1" applyBorder="1"/>
    <xf numFmtId="0" fontId="1" fillId="4" borderId="0" xfId="0" applyFont="1" applyFill="1" applyBorder="1"/>
    <xf numFmtId="0" fontId="13" fillId="5" borderId="12" xfId="0" applyFont="1" applyFill="1" applyBorder="1"/>
    <xf numFmtId="164" fontId="0" fillId="0" borderId="0" xfId="1" applyNumberFormat="1" applyFont="1"/>
    <xf numFmtId="166" fontId="17" fillId="0" borderId="15" xfId="2" applyNumberFormat="1" applyFont="1" applyBorder="1"/>
    <xf numFmtId="0" fontId="21" fillId="0" borderId="0" xfId="0" applyFont="1" applyBorder="1" applyAlignment="1">
      <alignment horizontal="center" vertical="top" wrapText="1"/>
    </xf>
    <xf numFmtId="0" fontId="22" fillId="0" borderId="0" xfId="0" applyFont="1"/>
    <xf numFmtId="0" fontId="23" fillId="0" borderId="0" xfId="0" applyFont="1"/>
    <xf numFmtId="0" fontId="24" fillId="0" borderId="0" xfId="0" applyFont="1"/>
    <xf numFmtId="165" fontId="23" fillId="0" borderId="0" xfId="0" applyNumberFormat="1" applyFont="1"/>
    <xf numFmtId="0" fontId="25" fillId="0" borderId="0" xfId="0" applyFont="1"/>
    <xf numFmtId="0" fontId="26" fillId="0" borderId="7" xfId="0" applyFont="1" applyBorder="1" applyAlignment="1">
      <alignment vertical="center"/>
    </xf>
    <xf numFmtId="1" fontId="26" fillId="4" borderId="8" xfId="0" applyNumberFormat="1" applyFont="1" applyFill="1" applyBorder="1" applyAlignment="1">
      <alignment vertical="center"/>
    </xf>
    <xf numFmtId="0" fontId="26" fillId="4" borderId="8" xfId="0" applyFont="1" applyFill="1" applyBorder="1" applyAlignment="1">
      <alignment vertical="center"/>
    </xf>
    <xf numFmtId="1" fontId="26" fillId="0" borderId="9" xfId="0" applyNumberFormat="1" applyFont="1" applyBorder="1" applyAlignment="1">
      <alignment vertical="center"/>
    </xf>
    <xf numFmtId="1" fontId="26" fillId="0" borderId="9" xfId="0" applyNumberFormat="1" applyFont="1" applyBorder="1" applyAlignment="1">
      <alignment horizontal="right" vertical="center"/>
    </xf>
    <xf numFmtId="0" fontId="27" fillId="0" borderId="7" xfId="0" applyFont="1" applyBorder="1" applyAlignment="1">
      <alignment vertical="center"/>
    </xf>
    <xf numFmtId="0" fontId="27" fillId="0" borderId="8" xfId="0" applyFont="1" applyBorder="1"/>
    <xf numFmtId="1" fontId="27" fillId="0" borderId="8" xfId="0" applyNumberFormat="1" applyFont="1" applyBorder="1"/>
    <xf numFmtId="0" fontId="28" fillId="0" borderId="0" xfId="0" applyFont="1"/>
    <xf numFmtId="166" fontId="29" fillId="0" borderId="13" xfId="2" applyNumberFormat="1" applyFont="1" applyBorder="1" applyAlignment="1">
      <alignment horizontal="left" indent="4"/>
    </xf>
    <xf numFmtId="166" fontId="29" fillId="0" borderId="13" xfId="2" applyNumberFormat="1" applyFont="1" applyBorder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600"/>
              <a:t>Análisis del periodo </a:t>
            </a:r>
          </a:p>
        </c:rich>
      </c:tx>
      <c:layout>
        <c:manualLayout>
          <c:xMode val="edge"/>
          <c:yMode val="edge"/>
          <c:x val="0.36043646229614706"/>
          <c:y val="1.72024274365109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777413305253523E-2"/>
          <c:y val="0.25142501620703001"/>
          <c:w val="0.90283519794195244"/>
          <c:h val="0.6331912734678873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CRUCEROS!$B$8</c:f>
              <c:strCache>
                <c:ptCount val="1"/>
                <c:pt idx="0">
                  <c:v>REAL 2016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3175">
              <a:solidFill>
                <a:srgbClr val="FFFFFF"/>
              </a:solidFill>
              <a:prstDash val="solid"/>
            </a:ln>
          </c:spPr>
          <c:invertIfNegative val="0"/>
          <c:dLbls>
            <c:dLbl>
              <c:idx val="10"/>
              <c:layout>
                <c:manualLayout>
                  <c:x val="4.2803638309256457E-3"/>
                  <c:y val="3.79147013757016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00B05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CRUCEROS!$C$5:$N$5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CRUCEROS!$C$8:$N$8</c:f>
              <c:numCache>
                <c:formatCode>0</c:formatCode>
                <c:ptCount val="12"/>
                <c:pt idx="0">
                  <c:v>13</c:v>
                </c:pt>
                <c:pt idx="1">
                  <c:v>14</c:v>
                </c:pt>
                <c:pt idx="2">
                  <c:v>16</c:v>
                </c:pt>
                <c:pt idx="3">
                  <c:v>15</c:v>
                </c:pt>
                <c:pt idx="4">
                  <c:v>10</c:v>
                </c:pt>
                <c:pt idx="5">
                  <c:v>5</c:v>
                </c:pt>
                <c:pt idx="6">
                  <c:v>4</c:v>
                </c:pt>
                <c:pt idx="7">
                  <c:v>6</c:v>
                </c:pt>
                <c:pt idx="8">
                  <c:v>7</c:v>
                </c:pt>
                <c:pt idx="9">
                  <c:v>14</c:v>
                </c:pt>
                <c:pt idx="10">
                  <c:v>22</c:v>
                </c:pt>
                <c:pt idx="11" formatCode="General">
                  <c:v>16</c:v>
                </c:pt>
              </c:numCache>
            </c:numRef>
          </c:val>
        </c:ser>
        <c:ser>
          <c:idx val="2"/>
          <c:order val="2"/>
          <c:tx>
            <c:strRef>
              <c:f>CRUCEROS!$B$9</c:f>
              <c:strCache>
                <c:ptCount val="1"/>
                <c:pt idx="0">
                  <c:v>REAL 2017</c:v>
                </c:pt>
              </c:strCache>
            </c:strRef>
          </c:tx>
          <c:spPr>
            <a:solidFill>
              <a:srgbClr val="00B050"/>
            </a:solidFill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1.9704438592875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9618107595023877E-17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9236215190047736E-17"/>
                  <c:y val="1.313629239525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1401819154628562E-3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4.2803638309255824E-3"/>
                  <c:y val="1.313629239525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7.8472430380095484E-17"/>
                  <c:y val="1.64203654940632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2.1401819154628562E-3"/>
                  <c:y val="1.9704438592875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0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1.313629239525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 i="1">
                    <a:solidFill>
                      <a:srgbClr val="00B05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CRUCEROS!$C$5:$N$5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CRUCEROS!$C$9:$N$9</c:f>
              <c:numCache>
                <c:formatCode>0</c:formatCode>
                <c:ptCount val="12"/>
                <c:pt idx="0">
                  <c:v>17</c:v>
                </c:pt>
                <c:pt idx="1">
                  <c:v>14</c:v>
                </c:pt>
                <c:pt idx="2">
                  <c:v>15</c:v>
                </c:pt>
                <c:pt idx="3">
                  <c:v>17</c:v>
                </c:pt>
                <c:pt idx="4">
                  <c:v>9</c:v>
                </c:pt>
                <c:pt idx="5">
                  <c:v>5</c:v>
                </c:pt>
                <c:pt idx="6">
                  <c:v>4</c:v>
                </c:pt>
                <c:pt idx="7">
                  <c:v>4</c:v>
                </c:pt>
                <c:pt idx="8">
                  <c:v>6</c:v>
                </c:pt>
                <c:pt idx="9">
                  <c:v>20</c:v>
                </c:pt>
                <c:pt idx="10">
                  <c:v>15</c:v>
                </c:pt>
                <c:pt idx="11" formatCode="General">
                  <c:v>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8442680"/>
        <c:axId val="488443856"/>
      </c:barChart>
      <c:lineChart>
        <c:grouping val="standard"/>
        <c:varyColors val="0"/>
        <c:ser>
          <c:idx val="0"/>
          <c:order val="0"/>
          <c:tx>
            <c:strRef>
              <c:f>CRUCEROS!$B$7</c:f>
              <c:strCache>
                <c:ptCount val="1"/>
                <c:pt idx="0">
                  <c:v>Preliminar 2017</c:v>
                </c:pt>
              </c:strCache>
            </c:strRef>
          </c:tx>
          <c:spPr>
            <a:ln w="38100">
              <a:solidFill>
                <a:srgbClr val="7030A0"/>
              </a:solidFill>
              <a:prstDash val="solid"/>
            </a:ln>
          </c:spPr>
          <c:marker>
            <c:symbol val="x"/>
            <c:size val="3"/>
            <c:spPr>
              <a:solidFill>
                <a:srgbClr val="00FF00"/>
              </a:solidFill>
              <a:ln>
                <a:solidFill>
                  <a:srgbClr val="7030A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78223649010166E-2"/>
                  <c:y val="2.21169091358259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841091492776889E-2"/>
                  <c:y val="1.89573506878508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6345639379347274E-2"/>
                  <c:y val="-3.82881263544740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3542001070090957E-2"/>
                  <c:y val="-2.6272584790500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6383092562868244E-2"/>
                  <c:y val="6.56814619762518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6.4205457463884395E-3"/>
                  <c:y val="-2.298851169168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8.5607276618512567E-3"/>
                  <c:y val="-2.6272584790500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7121455323702701E-2"/>
                  <c:y val="-3.61248040869384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498144192650076E-2"/>
                  <c:y val="-4.26929502845637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2102728731942205E-2"/>
                  <c:y val="-1.6420365494063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40181915462849E-2"/>
                  <c:y val="3.2840730988126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8.5607276618512567E-3"/>
                  <c:y val="-6.31911689595027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accent5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CRUCEROS!$C$5:$N$5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CRUCEROS!$C$7:$N$7</c:f>
              <c:numCache>
                <c:formatCode>0</c:formatCode>
                <c:ptCount val="12"/>
                <c:pt idx="0">
                  <c:v>17</c:v>
                </c:pt>
                <c:pt idx="1">
                  <c:v>14</c:v>
                </c:pt>
                <c:pt idx="2">
                  <c:v>16</c:v>
                </c:pt>
                <c:pt idx="3">
                  <c:v>16</c:v>
                </c:pt>
                <c:pt idx="4">
                  <c:v>9</c:v>
                </c:pt>
                <c:pt idx="5">
                  <c:v>5</c:v>
                </c:pt>
                <c:pt idx="6">
                  <c:v>4</c:v>
                </c:pt>
                <c:pt idx="7">
                  <c:v>5</c:v>
                </c:pt>
                <c:pt idx="8">
                  <c:v>5</c:v>
                </c:pt>
                <c:pt idx="9">
                  <c:v>20</c:v>
                </c:pt>
                <c:pt idx="10">
                  <c:v>15</c:v>
                </c:pt>
                <c:pt idx="11" formatCode="General">
                  <c:v>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8442680"/>
        <c:axId val="488443856"/>
      </c:lineChart>
      <c:catAx>
        <c:axId val="488442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39839050955635885"/>
              <c:y val="0.943973587012030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88443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884438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Cruceros</a:t>
                </a:r>
              </a:p>
            </c:rich>
          </c:tx>
          <c:layout>
            <c:manualLayout>
              <c:xMode val="edge"/>
              <c:yMode val="edge"/>
              <c:x val="5.0301201336617534E-3"/>
              <c:y val="0.4872668970677397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88442680"/>
        <c:crosses val="autoZero"/>
        <c:crossBetween val="between"/>
      </c:valAx>
      <c:spPr>
        <a:noFill/>
        <a:ln>
          <a:gradFill>
            <a:gsLst>
              <a:gs pos="0">
                <a:srgbClr val="4F81BD">
                  <a:tint val="66000"/>
                  <a:satMod val="160000"/>
                  <a:alpha val="30000"/>
                </a:srgbClr>
              </a:gs>
              <a:gs pos="50000">
                <a:srgbClr val="4F81BD">
                  <a:tint val="44500"/>
                  <a:satMod val="160000"/>
                </a:srgbClr>
              </a:gs>
              <a:gs pos="100000">
                <a:srgbClr val="4F81BD">
                  <a:tint val="23500"/>
                  <a:satMod val="160000"/>
                </a:srgbClr>
              </a:gs>
            </a:gsLst>
            <a:lin ang="5400000" scaled="0"/>
          </a:gradFill>
        </a:ln>
      </c:spPr>
    </c:plotArea>
    <c:legend>
      <c:legendPos val="b"/>
      <c:layout>
        <c:manualLayout>
          <c:xMode val="edge"/>
          <c:yMode val="edge"/>
          <c:x val="7.9661783850052514E-2"/>
          <c:y val="0.16428559522473787"/>
          <c:w val="0.87063881059812143"/>
          <c:h val="6.4782143469329506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spPr>
    <a:blipFill dpi="0" rotWithShape="1">
      <a:blip xmlns:r="http://schemas.openxmlformats.org/officeDocument/2006/relationships" r:embed="rId1">
        <a:alphaModFix amt="52000"/>
      </a:blip>
      <a:srcRect/>
      <a:stretch>
        <a:fillRect/>
      </a:stretch>
    </a:blip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0.98425196850393659" l="0.74803149606300201" r="0.74803149606300201" t="0.98425196850393659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9</xdr:row>
      <xdr:rowOff>28575</xdr:rowOff>
    </xdr:from>
    <xdr:to>
      <xdr:col>10</xdr:col>
      <xdr:colOff>381001</xdr:colOff>
      <xdr:row>29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409575</xdr:colOff>
      <xdr:row>0</xdr:row>
      <xdr:rowOff>142876</xdr:rowOff>
    </xdr:from>
    <xdr:to>
      <xdr:col>15</xdr:col>
      <xdr:colOff>704850</xdr:colOff>
      <xdr:row>0</xdr:row>
      <xdr:rowOff>600076</xdr:rowOff>
    </xdr:to>
    <xdr:sp macro="" textlink="">
      <xdr:nvSpPr>
        <xdr:cNvPr id="3" name="1 Título"/>
        <xdr:cNvSpPr>
          <a:spLocks noGrp="1"/>
        </xdr:cNvSpPr>
      </xdr:nvSpPr>
      <xdr:spPr bwMode="auto">
        <a:xfrm>
          <a:off x="695325" y="142876"/>
          <a:ext cx="746760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="horz" wrap="square" lIns="91440" tIns="45720" rIns="91440" bIns="45720" numCol="1" anchor="ctr" anchorCtr="0" compatLnSpc="1">
          <a:prstTxWarp prst="textNoShape">
            <a:avLst/>
          </a:prstTxWarp>
        </a:bodyPr>
        <a:lstStyle>
          <a:lvl1pPr algn="r" rtl="0" eaLnBrk="0" fontAlgn="base" hangingPunct="0">
            <a:spcBef>
              <a:spcPct val="0"/>
            </a:spcBef>
            <a:spcAft>
              <a:spcPct val="0"/>
            </a:spcAft>
            <a:defRPr sz="3000">
              <a:solidFill>
                <a:schemeClr val="tx1"/>
              </a:solidFill>
              <a:latin typeface="Arial Unicode MS" pitchFamily="34" charset="-128"/>
              <a:ea typeface="+mj-ea"/>
              <a:cs typeface="+mj-cs"/>
            </a:defRPr>
          </a:lvl1pPr>
          <a:lvl2pPr algn="r" rtl="0" eaLnBrk="0" fontAlgn="base" hangingPunct="0">
            <a:spcBef>
              <a:spcPct val="0"/>
            </a:spcBef>
            <a:spcAft>
              <a:spcPct val="0"/>
            </a:spcAft>
            <a:defRPr sz="3000">
              <a:solidFill>
                <a:schemeClr val="tx1"/>
              </a:solidFill>
              <a:latin typeface="Arial Unicode MS" pitchFamily="34" charset="-128"/>
            </a:defRPr>
          </a:lvl2pPr>
          <a:lvl3pPr algn="r" rtl="0" eaLnBrk="0" fontAlgn="base" hangingPunct="0">
            <a:spcBef>
              <a:spcPct val="0"/>
            </a:spcBef>
            <a:spcAft>
              <a:spcPct val="0"/>
            </a:spcAft>
            <a:defRPr sz="3000">
              <a:solidFill>
                <a:schemeClr val="tx1"/>
              </a:solidFill>
              <a:latin typeface="Arial Unicode MS" pitchFamily="34" charset="-128"/>
            </a:defRPr>
          </a:lvl3pPr>
          <a:lvl4pPr algn="r" rtl="0" eaLnBrk="0" fontAlgn="base" hangingPunct="0">
            <a:spcBef>
              <a:spcPct val="0"/>
            </a:spcBef>
            <a:spcAft>
              <a:spcPct val="0"/>
            </a:spcAft>
            <a:defRPr sz="3000">
              <a:solidFill>
                <a:schemeClr val="tx1"/>
              </a:solidFill>
              <a:latin typeface="Arial Unicode MS" pitchFamily="34" charset="-128"/>
            </a:defRPr>
          </a:lvl4pPr>
          <a:lvl5pPr algn="r" rtl="0" eaLnBrk="0" fontAlgn="base" hangingPunct="0">
            <a:spcBef>
              <a:spcPct val="0"/>
            </a:spcBef>
            <a:spcAft>
              <a:spcPct val="0"/>
            </a:spcAft>
            <a:defRPr sz="3000">
              <a:solidFill>
                <a:schemeClr val="tx1"/>
              </a:solidFill>
              <a:latin typeface="Arial Unicode MS" pitchFamily="34" charset="-128"/>
            </a:defRPr>
          </a:lvl5pPr>
          <a:lvl6pPr marL="457200" algn="r" rtl="0" fontAlgn="base">
            <a:spcBef>
              <a:spcPct val="0"/>
            </a:spcBef>
            <a:spcAft>
              <a:spcPct val="0"/>
            </a:spcAft>
            <a:defRPr sz="3000">
              <a:solidFill>
                <a:schemeClr val="tx1"/>
              </a:solidFill>
              <a:latin typeface="EurekaSans-BlackCaps" pitchFamily="34" charset="0"/>
            </a:defRPr>
          </a:lvl6pPr>
          <a:lvl7pPr marL="914400" algn="r" rtl="0" fontAlgn="base">
            <a:spcBef>
              <a:spcPct val="0"/>
            </a:spcBef>
            <a:spcAft>
              <a:spcPct val="0"/>
            </a:spcAft>
            <a:defRPr sz="3000">
              <a:solidFill>
                <a:schemeClr val="tx1"/>
              </a:solidFill>
              <a:latin typeface="EurekaSans-BlackCaps" pitchFamily="34" charset="0"/>
            </a:defRPr>
          </a:lvl7pPr>
          <a:lvl8pPr marL="1371600" algn="r" rtl="0" fontAlgn="base">
            <a:spcBef>
              <a:spcPct val="0"/>
            </a:spcBef>
            <a:spcAft>
              <a:spcPct val="0"/>
            </a:spcAft>
            <a:defRPr sz="3000">
              <a:solidFill>
                <a:schemeClr val="tx1"/>
              </a:solidFill>
              <a:latin typeface="EurekaSans-BlackCaps" pitchFamily="34" charset="0"/>
            </a:defRPr>
          </a:lvl8pPr>
          <a:lvl9pPr marL="1828800" algn="r" rtl="0" fontAlgn="base">
            <a:spcBef>
              <a:spcPct val="0"/>
            </a:spcBef>
            <a:spcAft>
              <a:spcPct val="0"/>
            </a:spcAft>
            <a:defRPr sz="3000">
              <a:solidFill>
                <a:schemeClr val="tx1"/>
              </a:solidFill>
              <a:latin typeface="EurekaSans-BlackCaps" pitchFamily="34" charset="0"/>
            </a:defRPr>
          </a:lvl9pPr>
        </a:lstStyle>
        <a:p>
          <a:pPr algn="ctr"/>
          <a:r>
            <a:rPr lang="es-ES" sz="2000">
              <a:latin typeface="Trajan Pro" pitchFamily="18" charset="0"/>
            </a:rPr>
            <a:t>Puerto Vallarta</a:t>
          </a:r>
          <a:r>
            <a:rPr lang="es-ES">
              <a:latin typeface="Trajan Pro" pitchFamily="18" charset="0"/>
            </a:rPr>
            <a:t/>
          </a:r>
          <a:br>
            <a:rPr lang="es-ES">
              <a:latin typeface="Trajan Pro" pitchFamily="18" charset="0"/>
            </a:rPr>
          </a:br>
          <a:r>
            <a:rPr lang="es-ES" sz="1200">
              <a:latin typeface="Trajan Pro" pitchFamily="18" charset="0"/>
            </a:rPr>
            <a:t>Administración Portuaria Integral Puerto Vallarta, S.A. de C.V.</a:t>
          </a:r>
          <a:endParaRPr lang="es-ES">
            <a:latin typeface="Trajan Pro" pitchFamily="18" charset="0"/>
          </a:endParaRPr>
        </a:p>
      </xdr:txBody>
    </xdr:sp>
    <xdr:clientData/>
  </xdr:twoCellAnchor>
  <xdr:twoCellAnchor editAs="oneCell">
    <xdr:from>
      <xdr:col>14</xdr:col>
      <xdr:colOff>504825</xdr:colOff>
      <xdr:row>0</xdr:row>
      <xdr:rowOff>209549</xdr:rowOff>
    </xdr:from>
    <xdr:to>
      <xdr:col>15</xdr:col>
      <xdr:colOff>770944</xdr:colOff>
      <xdr:row>1</xdr:row>
      <xdr:rowOff>207111</xdr:rowOff>
    </xdr:to>
    <xdr:pic>
      <xdr:nvPicPr>
        <xdr:cNvPr id="4" name="1 Imagen" descr="Logo API Puerto Vallarta.jpg"/>
        <xdr:cNvPicPr/>
      </xdr:nvPicPr>
      <xdr:blipFill>
        <a:blip xmlns:r="http://schemas.openxmlformats.org/officeDocument/2006/relationships" r:embed="rId2" cstate="screen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324725" y="209549"/>
          <a:ext cx="904294" cy="616687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381000</xdr:colOff>
      <xdr:row>0</xdr:row>
      <xdr:rowOff>133350</xdr:rowOff>
    </xdr:from>
    <xdr:to>
      <xdr:col>1</xdr:col>
      <xdr:colOff>1052345</xdr:colOff>
      <xdr:row>1</xdr:row>
      <xdr:rowOff>223875</xdr:rowOff>
    </xdr:to>
    <xdr:pic>
      <xdr:nvPicPr>
        <xdr:cNvPr id="5" name="7 Imagen" descr="P:\NUEVO LOGO\Guía Inicial de Imagen Institucional Puertos y Marina Mercante\Logo SCT Vertical.jpg"/>
        <xdr:cNvPicPr/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66750" y="133350"/>
          <a:ext cx="671345" cy="7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AppData/Local/Microsoft/Windows/INetCache/Content.Outlook/XT0CS3JU/Estadis%20Dic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UCEROS"/>
      <sheetName val="PAX"/>
      <sheetName val="EmbTuristicas"/>
      <sheetName val="PAX (EMBTUR)"/>
      <sheetName val="Muelle Los Peines"/>
      <sheetName val="Resumen Acum"/>
    </sheetNames>
    <sheetDataSet>
      <sheetData sheetId="0">
        <row r="5">
          <cell r="C5" t="str">
            <v>E</v>
          </cell>
          <cell r="D5" t="str">
            <v>F</v>
          </cell>
          <cell r="E5" t="str">
            <v>M</v>
          </cell>
          <cell r="F5" t="str">
            <v>A</v>
          </cell>
          <cell r="G5" t="str">
            <v>M</v>
          </cell>
          <cell r="H5" t="str">
            <v>J</v>
          </cell>
          <cell r="I5" t="str">
            <v>J</v>
          </cell>
          <cell r="J5" t="str">
            <v>A</v>
          </cell>
          <cell r="K5" t="str">
            <v>S</v>
          </cell>
          <cell r="L5" t="str">
            <v>O</v>
          </cell>
          <cell r="M5" t="str">
            <v>N</v>
          </cell>
          <cell r="N5" t="str">
            <v>D</v>
          </cell>
        </row>
        <row r="7">
          <cell r="B7" t="str">
            <v>Preliminar 2017</v>
          </cell>
          <cell r="C7">
            <v>17</v>
          </cell>
          <cell r="D7">
            <v>14</v>
          </cell>
          <cell r="E7">
            <v>16</v>
          </cell>
          <cell r="F7">
            <v>16</v>
          </cell>
          <cell r="G7">
            <v>9</v>
          </cell>
          <cell r="H7">
            <v>5</v>
          </cell>
          <cell r="I7">
            <v>4</v>
          </cell>
          <cell r="J7">
            <v>5</v>
          </cell>
          <cell r="K7">
            <v>5</v>
          </cell>
          <cell r="L7">
            <v>20</v>
          </cell>
          <cell r="M7">
            <v>15</v>
          </cell>
          <cell r="N7">
            <v>19</v>
          </cell>
        </row>
        <row r="8">
          <cell r="B8" t="str">
            <v>REAL 2016</v>
          </cell>
          <cell r="C8">
            <v>13</v>
          </cell>
          <cell r="D8">
            <v>14</v>
          </cell>
          <cell r="E8">
            <v>16</v>
          </cell>
          <cell r="F8">
            <v>15</v>
          </cell>
          <cell r="G8">
            <v>10</v>
          </cell>
          <cell r="H8">
            <v>5</v>
          </cell>
          <cell r="I8">
            <v>4</v>
          </cell>
          <cell r="J8">
            <v>6</v>
          </cell>
          <cell r="K8">
            <v>7</v>
          </cell>
          <cell r="L8">
            <v>14</v>
          </cell>
          <cell r="M8">
            <v>22</v>
          </cell>
          <cell r="N8">
            <v>16</v>
          </cell>
        </row>
        <row r="9">
          <cell r="B9" t="str">
            <v>REAL 2017</v>
          </cell>
          <cell r="C9">
            <v>17</v>
          </cell>
          <cell r="D9">
            <v>14</v>
          </cell>
          <cell r="E9">
            <v>15</v>
          </cell>
          <cell r="F9">
            <v>17</v>
          </cell>
          <cell r="G9">
            <v>9</v>
          </cell>
          <cell r="H9">
            <v>5</v>
          </cell>
          <cell r="I9">
            <v>4</v>
          </cell>
          <cell r="J9">
            <v>4</v>
          </cell>
          <cell r="K9">
            <v>6</v>
          </cell>
          <cell r="L9">
            <v>20</v>
          </cell>
          <cell r="M9">
            <v>15</v>
          </cell>
          <cell r="N9">
            <v>19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showGridLines="0" tabSelected="1" zoomScaleNormal="100" workbookViewId="0">
      <selection activeCell="R12" sqref="R12"/>
    </sheetView>
  </sheetViews>
  <sheetFormatPr baseColWidth="10" defaultColWidth="11.42578125" defaultRowHeight="12.75" x14ac:dyDescent="0.2"/>
  <cols>
    <col min="1" max="1" width="4.28515625" customWidth="1"/>
    <col min="2" max="2" width="20.28515625" bestFit="1" customWidth="1"/>
    <col min="3" max="11" width="6.42578125" customWidth="1"/>
    <col min="12" max="12" width="7.7109375" customWidth="1"/>
    <col min="13" max="13" width="8.42578125" customWidth="1"/>
    <col min="14" max="14" width="6.42578125" customWidth="1"/>
    <col min="15" max="15" width="9.5703125" customWidth="1"/>
    <col min="16" max="16" width="12.7109375" customWidth="1"/>
    <col min="17" max="17" width="11.42578125" customWidth="1"/>
  </cols>
  <sheetData>
    <row r="1" spans="1:19" ht="48.7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9" ht="26.25" x14ac:dyDescent="0.45">
      <c r="A2" s="1"/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4"/>
    </row>
    <row r="3" spans="1:19" ht="9.75" customHeight="1" thickBot="1" x14ac:dyDescent="0.45">
      <c r="A3" s="1"/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19" ht="8.25" customHeight="1" thickTop="1" x14ac:dyDescent="0.2">
      <c r="A4" s="1"/>
      <c r="B4" s="1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2"/>
    </row>
    <row r="5" spans="1:19" ht="33.75" customHeight="1" x14ac:dyDescent="0.25">
      <c r="A5" s="1"/>
      <c r="B5" s="9"/>
      <c r="C5" s="10" t="s">
        <v>1</v>
      </c>
      <c r="D5" s="11" t="s">
        <v>2</v>
      </c>
      <c r="E5" s="11" t="s">
        <v>3</v>
      </c>
      <c r="F5" s="11" t="s">
        <v>4</v>
      </c>
      <c r="G5" s="11" t="s">
        <v>3</v>
      </c>
      <c r="H5" s="11" t="s">
        <v>5</v>
      </c>
      <c r="I5" s="11" t="s">
        <v>5</v>
      </c>
      <c r="J5" s="11" t="s">
        <v>4</v>
      </c>
      <c r="K5" s="11" t="s">
        <v>6</v>
      </c>
      <c r="L5" s="11" t="s">
        <v>7</v>
      </c>
      <c r="M5" s="11" t="s">
        <v>8</v>
      </c>
      <c r="N5" s="12" t="s">
        <v>9</v>
      </c>
      <c r="O5" s="13" t="s">
        <v>10</v>
      </c>
      <c r="P5" s="14" t="s">
        <v>11</v>
      </c>
      <c r="Q5" s="1"/>
    </row>
    <row r="6" spans="1:19" ht="10.5" customHeight="1" x14ac:dyDescent="0.25">
      <c r="A6" s="1"/>
      <c r="B6" s="15"/>
      <c r="C6" s="16"/>
      <c r="D6" s="16"/>
      <c r="E6" s="16"/>
      <c r="F6" s="17"/>
      <c r="G6" s="17"/>
      <c r="H6" s="17"/>
      <c r="I6" s="17"/>
      <c r="J6" s="17"/>
      <c r="K6" s="17"/>
      <c r="L6" s="17"/>
      <c r="M6" s="17"/>
      <c r="N6" s="17"/>
      <c r="O6" s="15"/>
      <c r="P6" s="15"/>
      <c r="Q6" s="1"/>
    </row>
    <row r="7" spans="1:19" ht="18" customHeight="1" x14ac:dyDescent="0.2">
      <c r="A7" s="1"/>
      <c r="B7" s="58" t="s">
        <v>12</v>
      </c>
      <c r="C7" s="59">
        <v>17</v>
      </c>
      <c r="D7" s="59">
        <v>14</v>
      </c>
      <c r="E7" s="59">
        <v>16</v>
      </c>
      <c r="F7" s="59">
        <v>16</v>
      </c>
      <c r="G7" s="59">
        <v>9</v>
      </c>
      <c r="H7" s="59">
        <v>5</v>
      </c>
      <c r="I7" s="59">
        <v>4</v>
      </c>
      <c r="J7" s="59">
        <v>5</v>
      </c>
      <c r="K7" s="59">
        <v>5</v>
      </c>
      <c r="L7" s="59">
        <v>20</v>
      </c>
      <c r="M7" s="59">
        <v>15</v>
      </c>
      <c r="N7" s="60">
        <v>19</v>
      </c>
      <c r="O7" s="61">
        <f>SUM(C7:N7)</f>
        <v>145</v>
      </c>
      <c r="P7" s="62">
        <f>SUM(C7:N7)</f>
        <v>145</v>
      </c>
      <c r="Q7" s="1"/>
    </row>
    <row r="8" spans="1:19" ht="18" customHeight="1" x14ac:dyDescent="0.2">
      <c r="A8" s="1"/>
      <c r="B8" s="18" t="s">
        <v>13</v>
      </c>
      <c r="C8" s="19">
        <v>13</v>
      </c>
      <c r="D8" s="19">
        <v>14</v>
      </c>
      <c r="E8" s="19">
        <v>16</v>
      </c>
      <c r="F8" s="19">
        <v>15</v>
      </c>
      <c r="G8" s="19">
        <v>10</v>
      </c>
      <c r="H8" s="19">
        <v>5</v>
      </c>
      <c r="I8" s="19">
        <v>4</v>
      </c>
      <c r="J8" s="19">
        <v>6</v>
      </c>
      <c r="K8" s="19">
        <v>7</v>
      </c>
      <c r="L8" s="19">
        <v>14</v>
      </c>
      <c r="M8" s="19">
        <v>22</v>
      </c>
      <c r="N8" s="20">
        <v>16</v>
      </c>
      <c r="O8" s="21">
        <f>SUM(C8:N8)</f>
        <v>142</v>
      </c>
      <c r="P8" s="22">
        <f>SUM(C8:N8)</f>
        <v>142</v>
      </c>
      <c r="Q8" s="1"/>
      <c r="S8" s="23"/>
    </row>
    <row r="9" spans="1:19" ht="18" customHeight="1" x14ac:dyDescent="0.35">
      <c r="A9" s="1"/>
      <c r="B9" s="24" t="s">
        <v>14</v>
      </c>
      <c r="C9" s="25">
        <v>17</v>
      </c>
      <c r="D9" s="25">
        <v>14</v>
      </c>
      <c r="E9" s="25">
        <v>15</v>
      </c>
      <c r="F9" s="25">
        <v>17</v>
      </c>
      <c r="G9" s="25">
        <v>9</v>
      </c>
      <c r="H9" s="25">
        <v>5</v>
      </c>
      <c r="I9" s="25">
        <v>4</v>
      </c>
      <c r="J9" s="25">
        <v>4</v>
      </c>
      <c r="K9" s="25">
        <v>6</v>
      </c>
      <c r="L9" s="26">
        <v>20</v>
      </c>
      <c r="M9" s="26">
        <v>15</v>
      </c>
      <c r="N9" s="27">
        <v>19</v>
      </c>
      <c r="O9" s="28">
        <f>SUM(C9:N9)</f>
        <v>145</v>
      </c>
      <c r="P9" s="28">
        <f>SUM(C9:N9)</f>
        <v>145</v>
      </c>
      <c r="Q9" s="29"/>
    </row>
    <row r="10" spans="1:19" ht="8.25" customHeight="1" x14ac:dyDescent="0.2">
      <c r="A10" s="1"/>
      <c r="B10" s="30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1"/>
      <c r="P10" s="1"/>
      <c r="Q10" s="1"/>
    </row>
    <row r="11" spans="1:19" ht="7.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9" ht="17.25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32" t="s">
        <v>15</v>
      </c>
      <c r="M12" s="33"/>
      <c r="N12" s="33"/>
      <c r="O12" s="33"/>
      <c r="P12" s="34" t="s">
        <v>16</v>
      </c>
      <c r="Q12" s="1"/>
    </row>
    <row r="13" spans="1:19" ht="17.25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35" t="s">
        <v>17</v>
      </c>
      <c r="M13" s="36"/>
      <c r="N13" s="36"/>
      <c r="O13" s="36"/>
      <c r="P13" s="37" t="s">
        <v>18</v>
      </c>
      <c r="Q13" s="1"/>
    </row>
    <row r="14" spans="1:19" ht="15.7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63" t="s">
        <v>19</v>
      </c>
      <c r="M14" s="64"/>
      <c r="N14" s="65">
        <f>+O7</f>
        <v>145</v>
      </c>
      <c r="O14" s="66"/>
      <c r="P14" s="67">
        <f>(N16-N14)/N14</f>
        <v>0</v>
      </c>
      <c r="Q14" s="1"/>
    </row>
    <row r="15" spans="1:19" ht="15.7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38" t="s">
        <v>13</v>
      </c>
      <c r="M15" s="39"/>
      <c r="N15" s="40">
        <f>+O8</f>
        <v>142</v>
      </c>
      <c r="O15" s="41"/>
      <c r="P15" s="42">
        <f>(N16-N15)/N15</f>
        <v>2.1126760563380281E-2</v>
      </c>
      <c r="Q15" s="1"/>
    </row>
    <row r="16" spans="1:19" ht="17.25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43" t="s">
        <v>14</v>
      </c>
      <c r="M16" s="44"/>
      <c r="N16" s="45">
        <f>+O9</f>
        <v>145</v>
      </c>
      <c r="O16" s="46"/>
      <c r="P16" s="47"/>
      <c r="Q16" s="1"/>
    </row>
    <row r="17" spans="1:2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48"/>
      <c r="M17" s="48"/>
      <c r="N17" s="48"/>
      <c r="O17" s="48"/>
      <c r="P17" s="48"/>
      <c r="Q17" s="1"/>
    </row>
    <row r="18" spans="1:21" ht="17.25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32" t="s">
        <v>15</v>
      </c>
      <c r="M18" s="33"/>
      <c r="N18" s="33"/>
      <c r="O18" s="33"/>
      <c r="P18" s="34" t="s">
        <v>16</v>
      </c>
      <c r="Q18" s="2"/>
    </row>
    <row r="19" spans="1:21" ht="17.25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49" t="s">
        <v>20</v>
      </c>
      <c r="M19" s="36"/>
      <c r="N19" s="36"/>
      <c r="O19" s="36"/>
      <c r="P19" s="37" t="s">
        <v>18</v>
      </c>
      <c r="Q19" s="2"/>
    </row>
    <row r="20" spans="1:21" ht="15.7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63" t="s">
        <v>19</v>
      </c>
      <c r="M20" s="64"/>
      <c r="N20" s="65">
        <f>+P7</f>
        <v>145</v>
      </c>
      <c r="O20" s="66"/>
      <c r="P20" s="68">
        <f>(N22-N20)/N20</f>
        <v>0</v>
      </c>
      <c r="Q20" s="2"/>
      <c r="S20" s="50"/>
      <c r="T20" s="50"/>
      <c r="U20" s="50"/>
    </row>
    <row r="21" spans="1:21" ht="15.7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38" t="s">
        <v>13</v>
      </c>
      <c r="M21" s="39"/>
      <c r="N21" s="40">
        <f>+P8</f>
        <v>142</v>
      </c>
      <c r="O21" s="41"/>
      <c r="P21" s="51">
        <f>(N22-N21)/N21</f>
        <v>2.1126760563380281E-2</v>
      </c>
      <c r="Q21" s="2"/>
    </row>
    <row r="22" spans="1:21" ht="17.25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43" t="s">
        <v>14</v>
      </c>
      <c r="M22" s="44"/>
      <c r="N22" s="45">
        <f>+P9</f>
        <v>145</v>
      </c>
      <c r="O22" s="46"/>
      <c r="P22" s="47"/>
      <c r="Q22" s="2"/>
    </row>
    <row r="23" spans="1:2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48"/>
      <c r="M23" s="48"/>
      <c r="N23" s="48"/>
      <c r="O23" s="48"/>
      <c r="P23" s="48"/>
      <c r="Q23" s="2"/>
    </row>
    <row r="24" spans="1:2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52"/>
      <c r="M24" s="52"/>
      <c r="N24" s="52"/>
      <c r="O24" s="52"/>
      <c r="P24" s="52"/>
      <c r="Q24" s="1"/>
    </row>
    <row r="25" spans="1:2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52"/>
      <c r="M25" s="52"/>
      <c r="N25" s="52"/>
      <c r="O25" s="52"/>
      <c r="P25" s="52"/>
      <c r="Q25" s="1"/>
    </row>
    <row r="26" spans="1:2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52"/>
      <c r="M26" s="52"/>
      <c r="N26" s="52"/>
      <c r="O26" s="52"/>
      <c r="P26" s="52"/>
      <c r="Q26" s="1"/>
    </row>
    <row r="27" spans="1:2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52"/>
      <c r="M27" s="52"/>
      <c r="N27" s="52"/>
      <c r="O27" s="52"/>
      <c r="P27" s="52"/>
      <c r="Q27" s="1"/>
    </row>
    <row r="28" spans="1:2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52"/>
      <c r="M28" s="52"/>
      <c r="N28" s="52"/>
      <c r="O28" s="52"/>
      <c r="P28" s="52"/>
      <c r="Q28" s="1"/>
    </row>
    <row r="29" spans="1:2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52"/>
      <c r="M29" s="52"/>
      <c r="N29" s="52"/>
      <c r="O29" s="52"/>
      <c r="P29" s="52"/>
      <c r="Q29" s="1"/>
    </row>
    <row r="30" spans="1:2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52"/>
      <c r="M30" s="52"/>
      <c r="N30" s="52"/>
      <c r="O30" s="52"/>
      <c r="P30" s="52"/>
      <c r="Q30" s="1"/>
    </row>
    <row r="31" spans="1:2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52"/>
      <c r="M31" s="52"/>
      <c r="N31" s="52"/>
      <c r="O31" s="52"/>
      <c r="P31" s="52"/>
      <c r="Q31" s="1"/>
    </row>
    <row r="32" spans="1:2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52"/>
      <c r="M32" s="52"/>
      <c r="N32" s="52"/>
      <c r="O32" s="52"/>
      <c r="P32" s="52"/>
      <c r="Q32" s="1"/>
    </row>
    <row r="33" spans="1:1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52"/>
      <c r="M33" s="52"/>
      <c r="N33" s="52"/>
      <c r="O33" s="52"/>
      <c r="P33" s="52"/>
      <c r="Q33" s="1"/>
    </row>
    <row r="47" spans="1:17" x14ac:dyDescent="0.2"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</row>
    <row r="48" spans="1:17" x14ac:dyDescent="0.2"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</row>
    <row r="49" spans="2:16" ht="18" x14ac:dyDescent="0.25">
      <c r="B49" s="53"/>
      <c r="C49" s="53"/>
      <c r="D49" s="54" t="s">
        <v>21</v>
      </c>
      <c r="E49" s="54"/>
      <c r="F49" s="54"/>
      <c r="G49" s="54"/>
      <c r="H49" s="54"/>
      <c r="I49" s="55"/>
      <c r="J49" s="55"/>
      <c r="K49" s="55"/>
      <c r="L49" s="55"/>
      <c r="M49" s="55"/>
      <c r="N49" s="55"/>
      <c r="O49" s="53"/>
      <c r="P49" s="53"/>
    </row>
    <row r="50" spans="2:16" ht="18" x14ac:dyDescent="0.25">
      <c r="B50" s="53"/>
      <c r="C50" s="53"/>
      <c r="D50" s="54"/>
      <c r="E50" s="54"/>
      <c r="F50" s="54"/>
      <c r="G50" s="54"/>
      <c r="H50" s="54"/>
      <c r="I50" s="55"/>
      <c r="J50" s="55"/>
      <c r="K50" s="55"/>
      <c r="L50" s="55" t="s">
        <v>22</v>
      </c>
      <c r="M50" s="55"/>
      <c r="N50" s="55"/>
      <c r="O50" s="53"/>
      <c r="P50" s="53"/>
    </row>
    <row r="51" spans="2:16" ht="18" x14ac:dyDescent="0.25">
      <c r="B51" s="53"/>
      <c r="C51" s="53"/>
      <c r="D51" s="54" t="s">
        <v>23</v>
      </c>
      <c r="E51" s="54"/>
      <c r="F51" s="56">
        <f>SUM(C7:H7)</f>
        <v>77</v>
      </c>
      <c r="G51" s="54"/>
      <c r="H51" s="54"/>
      <c r="I51" s="55"/>
      <c r="J51" s="55"/>
      <c r="K51" s="55"/>
      <c r="L51" s="55"/>
      <c r="M51" s="55"/>
      <c r="N51" s="55"/>
      <c r="O51" s="53"/>
      <c r="P51" s="53"/>
    </row>
    <row r="52" spans="2:16" ht="18" x14ac:dyDescent="0.25">
      <c r="B52" s="53"/>
      <c r="C52" s="53"/>
      <c r="D52" s="54">
        <v>2008</v>
      </c>
      <c r="E52" s="54"/>
      <c r="F52" s="56">
        <f>SUM(C8:H8)</f>
        <v>73</v>
      </c>
      <c r="G52" s="54"/>
      <c r="H52" s="54"/>
      <c r="I52" s="55"/>
      <c r="J52" s="55"/>
      <c r="K52" s="55"/>
      <c r="L52" s="55"/>
      <c r="M52" s="55"/>
      <c r="N52" s="55"/>
      <c r="O52" s="53"/>
      <c r="P52" s="53"/>
    </row>
    <row r="53" spans="2:16" ht="18" x14ac:dyDescent="0.25">
      <c r="B53" s="53"/>
      <c r="C53" s="53"/>
      <c r="D53" s="54">
        <v>2009</v>
      </c>
      <c r="E53" s="54"/>
      <c r="F53" s="56">
        <f>SUM(C9:H9)</f>
        <v>77</v>
      </c>
      <c r="G53" s="54"/>
      <c r="H53" s="54"/>
      <c r="I53" s="55"/>
      <c r="J53" s="55"/>
      <c r="K53" s="55"/>
      <c r="L53" s="55"/>
      <c r="M53" s="55"/>
      <c r="N53" s="55"/>
      <c r="O53" s="53"/>
      <c r="P53" s="53"/>
    </row>
    <row r="54" spans="2:16" ht="15" x14ac:dyDescent="0.2">
      <c r="B54" s="53"/>
      <c r="C54" s="53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3"/>
      <c r="P54" s="53"/>
    </row>
    <row r="55" spans="2:16" ht="15" x14ac:dyDescent="0.2"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</row>
    <row r="56" spans="2:16" ht="15" x14ac:dyDescent="0.2"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</row>
    <row r="57" spans="2:16" ht="15" x14ac:dyDescent="0.2"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</row>
  </sheetData>
  <mergeCells count="2">
    <mergeCell ref="B2:P2"/>
    <mergeCell ref="L24:P33"/>
  </mergeCells>
  <printOptions horizontalCentered="1"/>
  <pageMargins left="0.74803149606299213" right="0.74803149606299213" top="0.39370078740157483" bottom="0.98425196850393704" header="0" footer="0"/>
  <pageSetup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CRUCEROS</vt:lpstr>
      <vt:lpstr>CRUCEROS!Área_de_impresión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Ortega Navarro</dc:creator>
  <cp:lastModifiedBy>Eduardo Ortega Navarro</cp:lastModifiedBy>
  <dcterms:created xsi:type="dcterms:W3CDTF">2018-01-03T17:17:33Z</dcterms:created>
  <dcterms:modified xsi:type="dcterms:W3CDTF">2018-01-03T17:20:22Z</dcterms:modified>
</cp:coreProperties>
</file>