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xl/sharedStrings.xml" ContentType="application/vnd.openxmlformats-officedocument.spreadsheetml.sharedStrings+xml"/>
  <Override PartName="/xl/drawings/drawing10.xml" ContentType="application/vnd.openxmlformats-officedocument.drawing+xml"/>
  <Override PartName="/xl/comments12.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docProps/core.xml" ContentType="application/vnd.openxmlformats-package.core-properties+xml"/>
  <Default Extension="bin" ContentType="application/vnd.openxmlformats-officedocument.spreadsheetml.printerSettings"/>
  <Override PartName="/xl/drawings/drawing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120" yWindow="525" windowWidth="15480" windowHeight="9105" tabRatio="821" firstSheet="1" activeTab="1"/>
  </bookViews>
  <sheets>
    <sheet name="Listas" sheetId="25" state="hidden" r:id="rId1"/>
    <sheet name="Portada" sheetId="15" r:id="rId2"/>
    <sheet name="Índice" sheetId="17" r:id="rId3"/>
    <sheet name="1a. Indicadores objetivos estra" sheetId="7" r:id="rId4"/>
    <sheet name="1b. Acciones objetivos estratég" sheetId="22" r:id="rId5"/>
    <sheet name="2a. Inversiones API" sheetId="5" r:id="rId6"/>
    <sheet name="2b. Inversiones cesionarios" sheetId="6" r:id="rId7"/>
    <sheet name="3a. Mantenimiento API" sheetId="3" r:id="rId8"/>
    <sheet name="3b. Mantenimiento Cesionarios" sheetId="4" r:id="rId9"/>
    <sheet name="4. Mov_Portuario" sheetId="26" r:id="rId10"/>
    <sheet name="5. Ind_Produc" sheetId="19" r:id="rId11"/>
    <sheet name="6. Indic_Efic" sheetId="23" r:id="rId12"/>
    <sheet name="7. Presupuesto_API" sheetId="21" r:id="rId13"/>
  </sheets>
  <definedNames>
    <definedName name="API">Listas!$A$34:$A$49</definedName>
    <definedName name="_xlnm.Print_Area" localSheetId="3">'1a. Indicadores objetivos estra'!$A$1:$N$26</definedName>
    <definedName name="_xlnm.Print_Area" localSheetId="4">'1b. Acciones objetivos estratég'!$A$1:$N$19</definedName>
    <definedName name="_xlnm.Print_Area" localSheetId="5">'2a. Inversiones API'!$A$1:$R$45</definedName>
    <definedName name="_xlnm.Print_Area" localSheetId="6">'2b. Inversiones cesionarios'!$A$1:$K$44</definedName>
    <definedName name="_xlnm.Print_Area" localSheetId="7">'3a. Mantenimiento API'!$A$1:$Q$44</definedName>
    <definedName name="_xlnm.Print_Area" localSheetId="8">'3b. Mantenimiento Cesionarios'!$A$1:$K$43</definedName>
    <definedName name="_xlnm.Print_Area" localSheetId="9">'4. Mov_Portuario'!$A$1:$L$12</definedName>
    <definedName name="_xlnm.Print_Area" localSheetId="10">'5. Ind_Produc'!$A$1:$K$12</definedName>
    <definedName name="_xlnm.Print_Area" localSheetId="11">'6. Indic_Efic'!$A$1:$G$38</definedName>
    <definedName name="_xlnm.Print_Area" localSheetId="12">'7. Presupuesto_API'!$A$1:$J$35</definedName>
    <definedName name="LdeNegoci">Listas!$A$11:$A$23</definedName>
    <definedName name="LdeNegocio">Listas!$A$11:$A$23</definedName>
    <definedName name="Líneas">Listas!$A$10:$A$24</definedName>
    <definedName name="Periodo">Listas!$A$2:$A$6</definedName>
    <definedName name="_xlnm.Print_Titles" localSheetId="3">'1a. Indicadores objetivos estra'!$1:$11</definedName>
    <definedName name="_xlnm.Print_Titles" localSheetId="4">'1b. Acciones objetivos estratég'!$1:$11</definedName>
    <definedName name="_xlnm.Print_Titles" localSheetId="5">'2a. Inversiones API'!$1:$12</definedName>
    <definedName name="_xlnm.Print_Titles" localSheetId="6">'2b. Inversiones cesionarios'!$1:$10</definedName>
    <definedName name="_xlnm.Print_Titles" localSheetId="7">'3a. Mantenimiento API'!$1:$11</definedName>
    <definedName name="_xlnm.Print_Titles" localSheetId="8">'3b. Mantenimiento Cesionarios'!$1:$10</definedName>
  </definedNames>
  <calcPr calcId="125725"/>
</workbook>
</file>

<file path=xl/calcChain.xml><?xml version="1.0" encoding="utf-8"?>
<calcChain xmlns="http://schemas.openxmlformats.org/spreadsheetml/2006/main">
  <c r="C43" i="4"/>
  <c r="C42"/>
  <c r="C41"/>
  <c r="C40"/>
  <c r="C39"/>
  <c r="C38"/>
  <c r="C37"/>
  <c r="C36"/>
  <c r="C35"/>
  <c r="C34"/>
  <c r="C33"/>
  <c r="C32"/>
  <c r="C31"/>
  <c r="C30"/>
  <c r="C29"/>
  <c r="C28"/>
  <c r="C27"/>
  <c r="C26"/>
  <c r="C25"/>
  <c r="C24"/>
  <c r="C23"/>
  <c r="C22"/>
  <c r="C21"/>
  <c r="C20"/>
  <c r="C19"/>
  <c r="C18"/>
  <c r="C17"/>
  <c r="C16"/>
  <c r="C15"/>
  <c r="C14"/>
  <c r="C13"/>
  <c r="C12"/>
  <c r="D11" l="1"/>
  <c r="E12" i="3"/>
  <c r="D12"/>
  <c r="H12"/>
  <c r="G12"/>
  <c r="F12"/>
  <c r="Q12"/>
  <c r="P12"/>
  <c r="O12"/>
  <c r="N12"/>
  <c r="M12"/>
  <c r="L12"/>
  <c r="K12"/>
  <c r="J12"/>
  <c r="I12"/>
  <c r="C12" i="6"/>
  <c r="F13" i="5" l="1"/>
  <c r="R13"/>
  <c r="Q13"/>
  <c r="P13"/>
  <c r="O13"/>
  <c r="N13"/>
  <c r="M13"/>
  <c r="L13"/>
  <c r="K13"/>
  <c r="J13"/>
  <c r="I13"/>
  <c r="H13"/>
  <c r="G13"/>
  <c r="E13"/>
  <c r="K11" i="6"/>
  <c r="J11"/>
  <c r="I11"/>
  <c r="H11"/>
  <c r="G11"/>
  <c r="F11"/>
  <c r="E11"/>
  <c r="D11"/>
  <c r="A1" i="21" l="1"/>
  <c r="A2"/>
  <c r="K11" i="4"/>
  <c r="J11"/>
  <c r="I11"/>
  <c r="H11"/>
  <c r="G11"/>
  <c r="F11"/>
  <c r="C11" s="1"/>
  <c r="E11"/>
  <c r="B3" i="7"/>
  <c r="H17" i="21" l="1"/>
  <c r="C27" i="6" l="1"/>
  <c r="C26"/>
  <c r="C25"/>
  <c r="C24"/>
  <c r="C23"/>
  <c r="C22"/>
  <c r="C21"/>
  <c r="C20"/>
  <c r="C19"/>
  <c r="C18"/>
  <c r="C17"/>
  <c r="C16"/>
  <c r="C15"/>
  <c r="C14"/>
  <c r="C13"/>
  <c r="C35"/>
  <c r="C34"/>
  <c r="C33"/>
  <c r="C32"/>
  <c r="C31"/>
  <c r="C30"/>
  <c r="C29"/>
  <c r="C28"/>
  <c r="C39"/>
  <c r="C38"/>
  <c r="C37"/>
  <c r="C36"/>
  <c r="B1" i="23" l="1"/>
  <c r="A1" i="19"/>
  <c r="A1" i="26"/>
  <c r="A1" i="4"/>
  <c r="A1" i="3"/>
  <c r="A1" i="6"/>
  <c r="A1" i="5"/>
  <c r="A1" i="22"/>
  <c r="A2"/>
  <c r="A3" i="26" l="1"/>
  <c r="A2"/>
  <c r="I11" i="21" l="1"/>
  <c r="E11"/>
  <c r="E17"/>
  <c r="C43" i="6" l="1"/>
  <c r="C42"/>
  <c r="C41"/>
  <c r="C40"/>
  <c r="B2" i="23" l="1"/>
  <c r="A2" i="19"/>
  <c r="A2" i="4"/>
  <c r="A2" i="3"/>
  <c r="A2" i="6"/>
  <c r="A3"/>
  <c r="A2" i="5"/>
  <c r="J17" i="21" l="1"/>
  <c r="I17"/>
  <c r="I24" s="1"/>
  <c r="I27" s="1"/>
  <c r="I29" s="1"/>
  <c r="I31" s="1"/>
  <c r="I33" s="1"/>
  <c r="G17"/>
  <c r="F17"/>
  <c r="D17"/>
  <c r="C17"/>
  <c r="J11"/>
  <c r="H11"/>
  <c r="H24" s="1"/>
  <c r="G11"/>
  <c r="F11"/>
  <c r="E24"/>
  <c r="E27" s="1"/>
  <c r="E29" s="1"/>
  <c r="E31" s="1"/>
  <c r="E33" s="1"/>
  <c r="D11"/>
  <c r="D24" s="1"/>
  <c r="D27" s="1"/>
  <c r="D29" s="1"/>
  <c r="D31" s="1"/>
  <c r="D33" s="1"/>
  <c r="C11"/>
  <c r="B11"/>
  <c r="C24" l="1"/>
  <c r="C27" s="1"/>
  <c r="G24"/>
  <c r="G27" s="1"/>
  <c r="G29" s="1"/>
  <c r="G31" s="1"/>
  <c r="G33" s="1"/>
  <c r="F24"/>
  <c r="F27" s="1"/>
  <c r="F29" s="1"/>
  <c r="F31" s="1"/>
  <c r="F33" s="1"/>
  <c r="H27"/>
  <c r="H29" s="1"/>
  <c r="H31" s="1"/>
  <c r="H33" s="1"/>
  <c r="J24"/>
  <c r="J27" s="1"/>
  <c r="J29" s="1"/>
  <c r="J31" s="1"/>
  <c r="J33" s="1"/>
  <c r="B17"/>
  <c r="B3" i="23"/>
  <c r="A3" i="21"/>
  <c r="A3" i="19"/>
  <c r="B24" i="21" l="1"/>
  <c r="C29"/>
  <c r="B27"/>
  <c r="A3" i="5"/>
  <c r="B3" i="22"/>
  <c r="C31" i="21" l="1"/>
  <c r="B29"/>
  <c r="A3" i="4"/>
  <c r="A3" i="3"/>
  <c r="C33" i="21" l="1"/>
  <c r="B33" s="1"/>
  <c r="B31"/>
  <c r="C11" i="6" l="1"/>
</calcChain>
</file>

<file path=xl/comments1.xml><?xml version="1.0" encoding="utf-8"?>
<comments xmlns="http://schemas.openxmlformats.org/spreadsheetml/2006/main">
  <authors>
    <author>Ana Gabriela Galindo Cruz</author>
  </authors>
  <commentList>
    <comment ref="A21" authorId="0">
      <text>
        <r>
          <rPr>
            <sz val="9"/>
            <color indexed="81"/>
            <rFont val="Tahoma"/>
            <family val="2"/>
          </rPr>
          <t>Elegir de la lista desplegable</t>
        </r>
      </text>
    </comment>
  </commentList>
</comments>
</file>

<file path=xl/comments10.xml><?xml version="1.0" encoding="utf-8"?>
<comments xmlns="http://schemas.openxmlformats.org/spreadsheetml/2006/main">
  <authors>
    <author>Guillermo Cano Zavala</author>
    <author>Salvador Navarro Alvarez Tostado</author>
  </authors>
  <commentList>
    <comment ref="C8" authorId="0">
      <text>
        <r>
          <rPr>
            <b/>
            <sz val="9"/>
            <color indexed="81"/>
            <rFont val="Tahoma"/>
            <family val="2"/>
          </rPr>
          <t>Meta 2014</t>
        </r>
        <r>
          <rPr>
            <sz val="9"/>
            <color indexed="81"/>
            <rFont val="Tahoma"/>
            <family val="2"/>
          </rPr>
          <t>: anotar el índice de productividad que se pretende alcanzar en el año.</t>
        </r>
      </text>
    </comment>
    <comment ref="D10" authorId="0">
      <text>
        <r>
          <rPr>
            <b/>
            <sz val="9"/>
            <color indexed="81"/>
            <rFont val="Tahoma"/>
            <family val="2"/>
          </rPr>
          <t xml:space="preserve">Programado: </t>
        </r>
        <r>
          <rPr>
            <sz val="9"/>
            <color indexed="81"/>
            <rFont val="Tahoma"/>
            <family val="2"/>
          </rPr>
          <t xml:space="preserve">calendarizar trimestralmente la meta que se pretenda alcanzar.
</t>
        </r>
      </text>
    </comment>
    <comment ref="E10" authorId="0">
      <text>
        <r>
          <rPr>
            <b/>
            <sz val="9"/>
            <color indexed="81"/>
            <rFont val="Tahoma"/>
            <family val="2"/>
          </rPr>
          <t>Realizado</t>
        </r>
        <r>
          <rPr>
            <sz val="9"/>
            <color indexed="81"/>
            <rFont val="Tahoma"/>
            <family val="2"/>
          </rPr>
          <t xml:space="preserve">: en su oportunidad, anotar el índice de productividad obtenido en el trimestre que se informa. </t>
        </r>
        <r>
          <rPr>
            <b/>
            <sz val="9"/>
            <color indexed="81"/>
            <rFont val="Tahoma"/>
            <family val="2"/>
          </rPr>
          <t xml:space="preserve">
</t>
        </r>
      </text>
    </comment>
    <comment ref="B11" authorId="1">
      <text>
        <r>
          <rPr>
            <b/>
            <sz val="8"/>
            <color indexed="81"/>
            <rFont val="Tahoma"/>
            <family val="2"/>
          </rPr>
          <t>Ocupación de muelles C</t>
        </r>
        <r>
          <rPr>
            <sz val="8"/>
            <color indexed="81"/>
            <rFont val="Tahoma"/>
            <family val="2"/>
          </rPr>
          <t xml:space="preserve">: calcular el índice conforme a la siguiente fórmula </t>
        </r>
        <r>
          <rPr>
            <b/>
            <sz val="8"/>
            <color indexed="81"/>
            <rFont val="Tahoma"/>
            <family val="2"/>
          </rPr>
          <t>horas ocupadas/horas disponibles x 100</t>
        </r>
        <r>
          <rPr>
            <sz val="8"/>
            <color indexed="81"/>
            <rFont val="Tahoma"/>
            <family val="2"/>
          </rPr>
          <t xml:space="preserve">, del total de muelles destinados a cruceros.
</t>
        </r>
      </text>
    </comment>
    <comment ref="B12" authorId="1">
      <text>
        <r>
          <rPr>
            <b/>
            <sz val="8"/>
            <color indexed="81"/>
            <rFont val="Tahoma"/>
            <family val="2"/>
          </rPr>
          <t xml:space="preserve">Ocupación de muelles TN: </t>
        </r>
        <r>
          <rPr>
            <sz val="8"/>
            <color indexed="81"/>
            <rFont val="Tahoma"/>
            <family val="2"/>
          </rPr>
          <t>calcular el índice conforme a la siguiente fórmula</t>
        </r>
        <r>
          <rPr>
            <b/>
            <sz val="8"/>
            <color indexed="81"/>
            <rFont val="Tahoma"/>
            <family val="2"/>
          </rPr>
          <t xml:space="preserve"> horas ocupadas/horas disponibles x 100, </t>
        </r>
        <r>
          <rPr>
            <sz val="8"/>
            <color indexed="81"/>
            <rFont val="Tahoma"/>
            <family val="2"/>
          </rPr>
          <t>del total de muelles destinados a turismo náutico.</t>
        </r>
      </text>
    </comment>
  </commentList>
</comments>
</file>

<file path=xl/comments11.xml><?xml version="1.0" encoding="utf-8"?>
<comments xmlns="http://schemas.openxmlformats.org/spreadsheetml/2006/main">
  <authors>
    <author>Salvador Navarro Alvarez Tostado</author>
    <author>Guillermo Cano Zavala</author>
  </authors>
  <commentList>
    <comment ref="D9" authorId="0">
      <text>
        <r>
          <rPr>
            <sz val="8"/>
            <color indexed="81"/>
            <rFont val="Tahoma"/>
            <family val="2"/>
          </rPr>
          <t>En los conceptos de "</t>
        </r>
        <r>
          <rPr>
            <b/>
            <sz val="8"/>
            <color indexed="81"/>
            <rFont val="Tahoma"/>
            <family val="2"/>
          </rPr>
          <t>programados</t>
        </r>
        <r>
          <rPr>
            <sz val="8"/>
            <color indexed="81"/>
            <rFont val="Tahoma"/>
            <family val="2"/>
          </rPr>
          <t xml:space="preserve">": anotar la cantidad </t>
        </r>
        <r>
          <rPr>
            <b/>
            <sz val="8"/>
            <color indexed="81"/>
            <rFont val="Tahoma"/>
            <family val="2"/>
          </rPr>
          <t>programada</t>
        </r>
        <r>
          <rPr>
            <sz val="8"/>
            <color indexed="81"/>
            <rFont val="Tahoma"/>
            <family val="2"/>
          </rPr>
          <t xml:space="preserve"> en cada trimestre.
La calendarización de estas cifras debe hacerse en la </t>
        </r>
        <r>
          <rPr>
            <b/>
            <sz val="8"/>
            <color indexed="81"/>
            <rFont val="Tahoma"/>
            <family val="2"/>
          </rPr>
          <t xml:space="preserve">etapa de elaboración </t>
        </r>
        <r>
          <rPr>
            <sz val="8"/>
            <color indexed="81"/>
            <rFont val="Tahoma"/>
            <family val="2"/>
          </rPr>
          <t>del POA.</t>
        </r>
      </text>
    </comment>
    <comment ref="D10" authorId="0">
      <text>
        <r>
          <rPr>
            <sz val="9"/>
            <color indexed="81"/>
            <rFont val="Tahoma"/>
            <family val="2"/>
          </rPr>
          <t>En los conceptos de "</t>
        </r>
        <r>
          <rPr>
            <b/>
            <sz val="9"/>
            <color indexed="81"/>
            <rFont val="Tahoma"/>
            <family val="2"/>
          </rPr>
          <t>realizados</t>
        </r>
        <r>
          <rPr>
            <sz val="9"/>
            <color indexed="81"/>
            <rFont val="Tahoma"/>
            <family val="2"/>
          </rPr>
          <t xml:space="preserve">": en su oportunidad, escribir la cifra </t>
        </r>
        <r>
          <rPr>
            <b/>
            <sz val="9"/>
            <color indexed="81"/>
            <rFont val="Tahoma"/>
            <family val="2"/>
          </rPr>
          <t>realizada</t>
        </r>
        <r>
          <rPr>
            <sz val="9"/>
            <color indexed="81"/>
            <rFont val="Tahoma"/>
            <family val="2"/>
          </rPr>
          <t xml:space="preserve"> o alcanzada en cada trimestre.</t>
        </r>
      </text>
    </comment>
    <comment ref="D21" authorId="0">
      <text>
        <r>
          <rPr>
            <sz val="9"/>
            <color indexed="81"/>
            <rFont val="Tahoma"/>
            <family val="2"/>
          </rPr>
          <t>A partir de esta celda: en su oportunidad, escribir la cifra realizada o alcanzada en cada trimestre.</t>
        </r>
      </text>
    </comment>
    <comment ref="C32" authorId="0">
      <text>
        <r>
          <rPr>
            <b/>
            <sz val="9"/>
            <color indexed="81"/>
            <rFont val="Tahoma"/>
            <family val="2"/>
          </rPr>
          <t xml:space="preserve">Muelle: </t>
        </r>
        <r>
          <rPr>
            <sz val="9"/>
            <color indexed="81"/>
            <rFont val="Tahoma"/>
            <family val="2"/>
          </rPr>
          <t>escribir en cada fila  la denominación de cada muelle del puerto.Incluir todos los muelles que tenga el puerto, agregando a la tabla las filas que sean necesarias.</t>
        </r>
      </text>
    </comment>
    <comment ref="D32" authorId="1">
      <text>
        <r>
          <rPr>
            <b/>
            <sz val="9"/>
            <color indexed="81"/>
            <rFont val="Tahoma"/>
            <family val="2"/>
          </rPr>
          <t>Notas:</t>
        </r>
        <r>
          <rPr>
            <sz val="9"/>
            <color indexed="81"/>
            <rFont val="Tahoma"/>
            <family val="2"/>
          </rPr>
          <t xml:space="preserve"> en cada trimestre elegir, de la lista desplegable, el número que corresponda al estado físico del muelle, conforme al siguiente criterio:
</t>
        </r>
        <r>
          <rPr>
            <b/>
            <sz val="9"/>
            <color indexed="81"/>
            <rFont val="Tahoma"/>
            <family val="2"/>
          </rPr>
          <t>1.</t>
        </r>
        <r>
          <rPr>
            <sz val="9"/>
            <color indexed="81"/>
            <rFont val="Tahoma"/>
            <family val="2"/>
          </rPr>
          <t xml:space="preserve"> El muelle se encuentra en condiciones normales de operación. 
</t>
        </r>
        <r>
          <rPr>
            <b/>
            <sz val="9"/>
            <color indexed="81"/>
            <rFont val="Tahoma"/>
            <family val="2"/>
          </rPr>
          <t>2.</t>
        </r>
        <r>
          <rPr>
            <sz val="9"/>
            <color indexed="81"/>
            <rFont val="Tahoma"/>
            <family val="2"/>
          </rPr>
          <t xml:space="preserve"> El muelle requiere mantenimiento mayor dentro de los dos ejercicios fiscales. 
</t>
        </r>
        <r>
          <rPr>
            <b/>
            <sz val="9"/>
            <color indexed="81"/>
            <rFont val="Tahoma"/>
            <family val="2"/>
          </rPr>
          <t>3.</t>
        </r>
        <r>
          <rPr>
            <sz val="9"/>
            <color indexed="81"/>
            <rFont val="Tahoma"/>
            <family val="2"/>
          </rPr>
          <t xml:space="preserve"> El muelle requiere mantenimiento urgente, en el presente ejercicio fiscal.</t>
        </r>
      </text>
    </comment>
  </commentList>
</comments>
</file>

<file path=xl/comments12.xml><?xml version="1.0" encoding="utf-8"?>
<comments xmlns="http://schemas.openxmlformats.org/spreadsheetml/2006/main">
  <authors>
    <author>Salvador Navarro Alvarez Tostado</author>
    <author>Guillermo Cano Zavala</author>
  </authors>
  <commentList>
    <comment ref="A7" authorId="0">
      <text>
        <r>
          <rPr>
            <sz val="9"/>
            <color indexed="81"/>
            <rFont val="Tahoma"/>
            <family val="2"/>
          </rPr>
          <t>Notas:</t>
        </r>
        <r>
          <rPr>
            <u/>
            <sz val="9"/>
            <color indexed="81"/>
            <rFont val="Tahoma"/>
            <family val="2"/>
          </rPr>
          <t xml:space="preserve">
</t>
        </r>
        <r>
          <rPr>
            <sz val="9"/>
            <color indexed="81"/>
            <rFont val="Tahoma"/>
            <family val="2"/>
          </rPr>
          <t xml:space="preserve">
Sólo deben introducirse valores en las</t>
        </r>
        <r>
          <rPr>
            <b/>
            <sz val="9"/>
            <color indexed="81"/>
            <rFont val="Tahoma"/>
            <family val="2"/>
          </rPr>
          <t xml:space="preserve"> </t>
        </r>
        <r>
          <rPr>
            <sz val="9"/>
            <color indexed="81"/>
            <rFont val="Tahoma"/>
            <family val="2"/>
          </rPr>
          <t>celdas color blanco.
Este formato deberá coincidir con el  que se reporta mensualmente a la Dirección de Análisis Económico y Financiero de la DGFAP.</t>
        </r>
      </text>
    </comment>
    <comment ref="B8" authorId="0">
      <text>
        <r>
          <rPr>
            <b/>
            <sz val="9"/>
            <color indexed="81"/>
            <rFont val="Tahoma"/>
            <family val="2"/>
          </rPr>
          <t>Meta 2014</t>
        </r>
        <r>
          <rPr>
            <sz val="9"/>
            <color indexed="81"/>
            <rFont val="Tahoma"/>
            <family val="2"/>
          </rPr>
          <t xml:space="preserve">: trasladar los montos, en pesos, del estado de resultados PROFORMA.
</t>
        </r>
      </text>
    </comment>
    <comment ref="C10" authorId="1">
      <text>
        <r>
          <rPr>
            <b/>
            <sz val="9"/>
            <color indexed="81"/>
            <rFont val="Tahoma"/>
            <family val="2"/>
          </rPr>
          <t xml:space="preserve">Programado: </t>
        </r>
        <r>
          <rPr>
            <sz val="9"/>
            <color indexed="81"/>
            <rFont val="Tahoma"/>
            <family val="2"/>
          </rPr>
          <t xml:space="preserve">anotar el monto, en pesos, que se pretende ejercer en cada trimestre.
</t>
        </r>
      </text>
    </comment>
    <comment ref="D10" authorId="1">
      <text>
        <r>
          <rPr>
            <b/>
            <sz val="9"/>
            <color indexed="81"/>
            <rFont val="Tahoma"/>
            <family val="2"/>
          </rPr>
          <t>Ejercido:</t>
        </r>
        <r>
          <rPr>
            <sz val="9"/>
            <color indexed="81"/>
            <rFont val="Tahoma"/>
            <family val="2"/>
          </rPr>
          <t xml:space="preserve"> en su oportunidad, anotar el monto, en pesos, que se ejerció en el trimestre que se informa.
</t>
        </r>
      </text>
    </comment>
  </commentList>
</comments>
</file>

<file path=xl/comments2.xml><?xml version="1.0" encoding="utf-8"?>
<comments xmlns="http://schemas.openxmlformats.org/spreadsheetml/2006/main">
  <authors>
    <author>Salvador Navarro Alvarez Tostado</author>
  </authors>
  <commentList>
    <comment ref="C5" authorId="0">
      <text>
        <r>
          <rPr>
            <sz val="9"/>
            <color indexed="81"/>
            <rFont val="Tahoma"/>
            <family val="2"/>
          </rPr>
          <t>Dar click sobre el nombre de la sección para ir a la pestaña deseada</t>
        </r>
      </text>
    </comment>
  </commentList>
</comments>
</file>

<file path=xl/comments3.xml><?xml version="1.0" encoding="utf-8"?>
<comments xmlns="http://schemas.openxmlformats.org/spreadsheetml/2006/main">
  <authors>
    <author>Salvador Navarro Alvarez Tostado</author>
    <author>Guillermo Cano Zavala</author>
  </authors>
  <commentList>
    <comment ref="A8" authorId="0">
      <text>
        <r>
          <rPr>
            <sz val="9"/>
            <color indexed="81"/>
            <rFont val="Tahoma"/>
            <family val="2"/>
          </rPr>
          <t xml:space="preserve">Nota: cerciorarse de no incluir algún </t>
        </r>
        <r>
          <rPr>
            <b/>
            <sz val="9"/>
            <color indexed="81"/>
            <rFont val="Tahoma"/>
            <family val="2"/>
          </rPr>
          <t>indicador</t>
        </r>
        <r>
          <rPr>
            <sz val="9"/>
            <color indexed="81"/>
            <rFont val="Tahoma"/>
            <family val="2"/>
          </rPr>
          <t xml:space="preserve"> que se establezca en otros apartados del POA, para evitar duplicidad con los apartados: 1b, 2a, 3a, 4 y 5.</t>
        </r>
      </text>
    </comment>
    <comment ref="A9" authorId="1">
      <text>
        <r>
          <rPr>
            <b/>
            <sz val="9"/>
            <color indexed="81"/>
            <rFont val="Tahoma"/>
            <family val="2"/>
          </rPr>
          <t>Línea de negocio:</t>
        </r>
        <r>
          <rPr>
            <sz val="9"/>
            <color indexed="81"/>
            <rFont val="Tahoma"/>
            <family val="2"/>
          </rPr>
          <t xml:space="preserve"> elegir la línea de negocio definida en el PMDP vigente.</t>
        </r>
        <r>
          <rPr>
            <b/>
            <sz val="9"/>
            <color indexed="81"/>
            <rFont val="Tahoma"/>
            <family val="2"/>
          </rPr>
          <t xml:space="preserve">
</t>
        </r>
      </text>
    </comment>
    <comment ref="B9" authorId="1">
      <text>
        <r>
          <rPr>
            <b/>
            <sz val="9"/>
            <color indexed="81"/>
            <rFont val="Tahoma"/>
            <family val="2"/>
          </rPr>
          <t>Código del objetivo estratégico</t>
        </r>
        <r>
          <rPr>
            <sz val="9"/>
            <color indexed="81"/>
            <rFont val="Tahoma"/>
            <family val="2"/>
          </rPr>
          <t>: anotar el código del objetivo estratégico fijado en el PMDP vigente.</t>
        </r>
        <r>
          <rPr>
            <b/>
            <sz val="9"/>
            <color indexed="81"/>
            <rFont val="Tahoma"/>
            <family val="2"/>
          </rPr>
          <t xml:space="preserve">
</t>
        </r>
      </text>
    </comment>
    <comment ref="C9" authorId="1">
      <text>
        <r>
          <rPr>
            <b/>
            <sz val="9"/>
            <color indexed="81"/>
            <rFont val="Tahoma"/>
            <family val="2"/>
          </rPr>
          <t>Objetivo estratégico PMDP</t>
        </r>
        <r>
          <rPr>
            <sz val="9"/>
            <color indexed="81"/>
            <rFont val="Tahoma"/>
            <family val="2"/>
          </rPr>
          <t>: transcribir el objetivo estratégico que se estableció en el PMDP vigente.</t>
        </r>
        <r>
          <rPr>
            <b/>
            <sz val="9"/>
            <color indexed="81"/>
            <rFont val="Tahoma"/>
            <family val="2"/>
          </rPr>
          <t xml:space="preserve">
</t>
        </r>
      </text>
    </comment>
    <comment ref="D9" authorId="1">
      <text>
        <r>
          <rPr>
            <b/>
            <sz val="9"/>
            <color indexed="81"/>
            <rFont val="Tahoma"/>
            <family val="2"/>
          </rPr>
          <t>Indicador</t>
        </r>
        <r>
          <rPr>
            <sz val="9"/>
            <color indexed="81"/>
            <rFont val="Tahoma"/>
            <family val="2"/>
          </rPr>
          <t>: transcribir el indicador que se estableció en el PMDP vigente, que corresponda al objetivo estratégico señalado en la columna anterior.</t>
        </r>
      </text>
    </comment>
    <comment ref="E9" authorId="1">
      <text>
        <r>
          <rPr>
            <b/>
            <sz val="9"/>
            <color indexed="81"/>
            <rFont val="Tahoma"/>
            <family val="2"/>
          </rPr>
          <t>Unidad de medida</t>
        </r>
        <r>
          <rPr>
            <sz val="9"/>
            <color indexed="81"/>
            <rFont val="Tahoma"/>
            <family val="2"/>
          </rPr>
          <t>: anotar la unidad de medida que se fijó en el PMDP vigente.</t>
        </r>
        <r>
          <rPr>
            <b/>
            <sz val="9"/>
            <color indexed="81"/>
            <rFont val="Tahoma"/>
            <family val="2"/>
          </rPr>
          <t xml:space="preserve">
</t>
        </r>
      </text>
    </comment>
    <comment ref="F9" authorId="1">
      <text>
        <r>
          <rPr>
            <b/>
            <sz val="9"/>
            <color indexed="81"/>
            <rFont val="Tahoma"/>
            <family val="2"/>
          </rPr>
          <t>Meta 2014</t>
        </r>
        <r>
          <rPr>
            <sz val="9"/>
            <color indexed="81"/>
            <rFont val="Tahoma"/>
            <family val="2"/>
          </rPr>
          <t xml:space="preserve">: determinar la meta anual, que sea medible y comprobable.
</t>
        </r>
      </text>
    </comment>
    <comment ref="G11" authorId="1">
      <text>
        <r>
          <rPr>
            <b/>
            <sz val="9"/>
            <color indexed="81"/>
            <rFont val="Tahoma"/>
            <family val="2"/>
          </rPr>
          <t>Programado</t>
        </r>
        <r>
          <rPr>
            <sz val="9"/>
            <color indexed="81"/>
            <rFont val="Tahoma"/>
            <family val="2"/>
          </rPr>
          <t xml:space="preserve">: calendarizar trimestralmente la meta que se pretenda alcanzar. </t>
        </r>
        <r>
          <rPr>
            <b/>
            <sz val="9"/>
            <color indexed="81"/>
            <rFont val="Tahoma"/>
            <family val="2"/>
          </rPr>
          <t xml:space="preserve">
</t>
        </r>
      </text>
    </comment>
    <comment ref="H11" authorId="1">
      <text>
        <r>
          <rPr>
            <b/>
            <sz val="9"/>
            <color indexed="81"/>
            <rFont val="Tahoma"/>
            <family val="2"/>
          </rPr>
          <t>Realizado</t>
        </r>
        <r>
          <rPr>
            <sz val="9"/>
            <color indexed="81"/>
            <rFont val="Tahoma"/>
            <family val="2"/>
          </rPr>
          <t>: en su oportunidad, en cada reporte de seguimiento trimestral, se anotará la cifra alcanzada en el periodo que se informa.</t>
        </r>
      </text>
    </comment>
  </commentList>
</comments>
</file>

<file path=xl/comments4.xml><?xml version="1.0" encoding="utf-8"?>
<comments xmlns="http://schemas.openxmlformats.org/spreadsheetml/2006/main">
  <authors>
    <author>Salvador Navarro Alvarez Tostado</author>
    <author>Guillermo Cano Zavala</author>
  </authors>
  <commentList>
    <comment ref="A8" authorId="0">
      <text>
        <r>
          <rPr>
            <sz val="9"/>
            <color indexed="81"/>
            <rFont val="Tahoma"/>
            <family val="2"/>
          </rPr>
          <t xml:space="preserve">Nota: cerciorarse de no incluir alguna </t>
        </r>
        <r>
          <rPr>
            <b/>
            <sz val="9"/>
            <color indexed="81"/>
            <rFont val="Tahoma"/>
            <family val="2"/>
          </rPr>
          <t>acción</t>
        </r>
        <r>
          <rPr>
            <sz val="9"/>
            <color indexed="81"/>
            <rFont val="Tahoma"/>
            <family val="2"/>
          </rPr>
          <t xml:space="preserve"> que se establezca en otros apartados del POA, para evitar duplicidad con los apartados: 1a, 2a, 3a, 4 y 5.</t>
        </r>
      </text>
    </comment>
    <comment ref="A9" authorId="1">
      <text>
        <r>
          <rPr>
            <b/>
            <sz val="9"/>
            <color indexed="81"/>
            <rFont val="Tahoma"/>
            <family val="2"/>
          </rPr>
          <t xml:space="preserve">Línea de negocio:
</t>
        </r>
        <r>
          <rPr>
            <sz val="9"/>
            <color indexed="81"/>
            <rFont val="Tahoma"/>
            <family val="2"/>
          </rPr>
          <t>elegir la línea de negocio definida en el PMDP vigente.</t>
        </r>
        <r>
          <rPr>
            <b/>
            <sz val="9"/>
            <color indexed="81"/>
            <rFont val="Tahoma"/>
            <family val="2"/>
          </rPr>
          <t xml:space="preserve">
</t>
        </r>
      </text>
    </comment>
    <comment ref="B9" authorId="1">
      <text>
        <r>
          <rPr>
            <b/>
            <sz val="9"/>
            <color indexed="81"/>
            <rFont val="Tahoma"/>
            <family val="2"/>
          </rPr>
          <t>Código del objetivo estratégico</t>
        </r>
        <r>
          <rPr>
            <sz val="9"/>
            <color indexed="81"/>
            <rFont val="Tahoma"/>
            <family val="2"/>
          </rPr>
          <t>: anotar el código del objetivo estratégico fijado en el PMDP vigente.</t>
        </r>
        <r>
          <rPr>
            <b/>
            <sz val="9"/>
            <color indexed="81"/>
            <rFont val="Tahoma"/>
            <family val="2"/>
          </rPr>
          <t xml:space="preserve">
</t>
        </r>
      </text>
    </comment>
    <comment ref="C9" authorId="1">
      <text>
        <r>
          <rPr>
            <b/>
            <sz val="9"/>
            <color indexed="81"/>
            <rFont val="Tahoma"/>
            <family val="2"/>
          </rPr>
          <t xml:space="preserve">Objetivo estratégico PMDP: </t>
        </r>
        <r>
          <rPr>
            <sz val="9"/>
            <color indexed="81"/>
            <rFont val="Tahoma"/>
            <family val="2"/>
          </rPr>
          <t>transcribir el objetivo estratégico que se estableció en el PMDP vigente.</t>
        </r>
      </text>
    </comment>
    <comment ref="D9" authorId="1">
      <text>
        <r>
          <rPr>
            <b/>
            <sz val="9"/>
            <color indexed="81"/>
            <rFont val="Tahoma"/>
            <family val="2"/>
          </rPr>
          <t xml:space="preserve">Acción: </t>
        </r>
        <r>
          <rPr>
            <sz val="9"/>
            <color indexed="81"/>
            <rFont val="Tahoma"/>
            <family val="2"/>
          </rPr>
          <t xml:space="preserve">establecer acciones concretas  que se realizarán en el año y que estén específicamente diseñadas para alcanzar algún  objetivo estratégico del PMDP vigente.
</t>
        </r>
      </text>
    </comment>
    <comment ref="E9" authorId="1">
      <text>
        <r>
          <rPr>
            <b/>
            <sz val="9"/>
            <color indexed="81"/>
            <rFont val="Tahoma"/>
            <family val="2"/>
          </rPr>
          <t>Unidad de medida</t>
        </r>
        <r>
          <rPr>
            <sz val="9"/>
            <color indexed="81"/>
            <rFont val="Tahoma"/>
            <family val="2"/>
          </rPr>
          <t>: fijar una unidad de medida adecuada para computar, evaluar y comprobar el cumplimiento de la acción.</t>
        </r>
      </text>
    </comment>
    <comment ref="F9" authorId="1">
      <text>
        <r>
          <rPr>
            <b/>
            <sz val="9"/>
            <color indexed="81"/>
            <rFont val="Tahoma"/>
            <family val="2"/>
          </rPr>
          <t xml:space="preserve">Meta 2014: </t>
        </r>
        <r>
          <rPr>
            <sz val="9"/>
            <color indexed="81"/>
            <rFont val="Tahoma"/>
            <family val="2"/>
          </rPr>
          <t>determinar la meta anual, que sea medible y comprobable.</t>
        </r>
      </text>
    </comment>
    <comment ref="G11" authorId="1">
      <text>
        <r>
          <rPr>
            <b/>
            <sz val="9"/>
            <color indexed="81"/>
            <rFont val="Tahoma"/>
            <family val="2"/>
          </rPr>
          <t xml:space="preserve">Programado: </t>
        </r>
        <r>
          <rPr>
            <sz val="9"/>
            <color indexed="81"/>
            <rFont val="Tahoma"/>
            <family val="2"/>
          </rPr>
          <t>calendarizar trimestralmente la meta que se pretenda alcanzar.</t>
        </r>
      </text>
    </comment>
    <comment ref="H11" authorId="1">
      <text>
        <r>
          <rPr>
            <b/>
            <sz val="9"/>
            <color indexed="81"/>
            <rFont val="Tahoma"/>
            <family val="2"/>
          </rPr>
          <t xml:space="preserve">Realizado: </t>
        </r>
        <r>
          <rPr>
            <sz val="9"/>
            <color indexed="81"/>
            <rFont val="Tahoma"/>
            <family val="2"/>
          </rPr>
          <t>en su oportunidad, en cada reporte de seguimiento trimestral, se anotará la cifra alcanzada en el periodo que se informa.</t>
        </r>
      </text>
    </comment>
  </commentList>
</comments>
</file>

<file path=xl/comments5.xml><?xml version="1.0" encoding="utf-8"?>
<comments xmlns="http://schemas.openxmlformats.org/spreadsheetml/2006/main">
  <authors>
    <author>Salvador Navarro Alvarez Tostado</author>
    <author>Guillermo Cano Zavala</author>
    <author>Ana Gabriela Galindo Cruz</author>
  </authors>
  <commentList>
    <comment ref="A9" authorId="0">
      <text>
        <r>
          <rPr>
            <sz val="9"/>
            <color indexed="81"/>
            <rFont val="Tahoma"/>
            <family val="2"/>
          </rPr>
          <t xml:space="preserve">Notas: 
En el caso de adquisiciones deberá desglosarse por cada equipo que se adquiera, indicando la clave de cartera asociada a la adquisición.(la misma clave de cartera podrá estar varias veces)
Cerciorarse de no incluir alguna acción u obra que se establezca en otros apartados del POA, para evitar duplicidad con los apartados: 1a y 3a.
</t>
        </r>
      </text>
    </comment>
    <comment ref="A10" authorId="1">
      <text>
        <r>
          <rPr>
            <b/>
            <sz val="8"/>
            <color indexed="81"/>
            <rFont val="Tahoma"/>
            <family val="2"/>
          </rPr>
          <t>Obra</t>
        </r>
        <r>
          <rPr>
            <sz val="8"/>
            <color indexed="81"/>
            <rFont val="Tahoma"/>
            <family val="2"/>
          </rPr>
          <t>: anotar la denominación de la obra de construcción o equipamiento que la API programó realizar en el año, la cual  deberá corresponder directamente a algún objetivo estratégico del PMDP vigente.</t>
        </r>
      </text>
    </comment>
    <comment ref="B10" authorId="1">
      <text>
        <r>
          <rPr>
            <b/>
            <sz val="9"/>
            <color indexed="81"/>
            <rFont val="Tahoma"/>
            <family val="2"/>
          </rPr>
          <t xml:space="preserve">Clave de cartera: </t>
        </r>
        <r>
          <rPr>
            <sz val="9"/>
            <color indexed="81"/>
            <rFont val="Tahoma"/>
            <family val="2"/>
          </rPr>
          <t>escribir la clave de cartera del proyecto  que asignó la unidad de inversiones de la SHCP.</t>
        </r>
      </text>
    </comment>
    <comment ref="C10" authorId="1">
      <text>
        <r>
          <rPr>
            <b/>
            <sz val="9"/>
            <color indexed="81"/>
            <rFont val="Tahoma"/>
            <family val="2"/>
          </rPr>
          <t>Código del objetivo estratégico</t>
        </r>
        <r>
          <rPr>
            <sz val="9"/>
            <color indexed="81"/>
            <rFont val="Tahoma"/>
            <family val="2"/>
          </rPr>
          <t>: anotar el código del objetivo estratégico fijado en el PMDP vigente.</t>
        </r>
        <r>
          <rPr>
            <b/>
            <sz val="9"/>
            <color indexed="81"/>
            <rFont val="Tahoma"/>
            <family val="2"/>
          </rPr>
          <t xml:space="preserve">
</t>
        </r>
      </text>
    </comment>
    <comment ref="D10" authorId="1">
      <text>
        <r>
          <rPr>
            <b/>
            <sz val="9"/>
            <color indexed="81"/>
            <rFont val="Tahoma"/>
            <family val="2"/>
          </rPr>
          <t>Objetivo estratégico PMDP</t>
        </r>
        <r>
          <rPr>
            <sz val="9"/>
            <color indexed="81"/>
            <rFont val="Tahoma"/>
            <family val="2"/>
          </rPr>
          <t>: transcribir el objetivo estratégico que se estableció en el PMDP vigente.</t>
        </r>
        <r>
          <rPr>
            <b/>
            <sz val="9"/>
            <color indexed="81"/>
            <rFont val="Tahoma"/>
            <family val="2"/>
          </rPr>
          <t xml:space="preserve">
</t>
        </r>
      </text>
    </comment>
    <comment ref="E10" authorId="2">
      <text>
        <r>
          <rPr>
            <b/>
            <sz val="8.5"/>
            <color indexed="81"/>
            <rFont val="Tahoma"/>
            <family val="2"/>
          </rPr>
          <t>Meta 2014:</t>
        </r>
        <r>
          <rPr>
            <sz val="8.5"/>
            <color indexed="81"/>
            <rFont val="Tahoma"/>
            <family val="2"/>
          </rPr>
          <t xml:space="preserve"> anotar el monto anual de la inversión, en pesos, que se pretende destinar para cada obra o equipamiento en el año.
El monto deberá ser igual al asignado en el </t>
        </r>
        <r>
          <rPr>
            <b/>
            <sz val="8.5"/>
            <color indexed="81"/>
            <rFont val="Tahoma"/>
            <family val="2"/>
          </rPr>
          <t>PEF</t>
        </r>
        <r>
          <rPr>
            <sz val="8.5"/>
            <color indexed="81"/>
            <rFont val="Tahoma"/>
            <family val="2"/>
          </rPr>
          <t xml:space="preserve">. Colocar la cifra en la columna que corresponda según el origen de los recursos. </t>
        </r>
      </text>
    </comment>
    <comment ref="G12" authorId="2">
      <text>
        <r>
          <rPr>
            <b/>
            <sz val="9"/>
            <color indexed="81"/>
            <rFont val="Tahoma"/>
            <family val="2"/>
          </rPr>
          <t>Programado</t>
        </r>
        <r>
          <rPr>
            <sz val="9"/>
            <color indexed="81"/>
            <rFont val="Tahoma"/>
            <family val="2"/>
          </rPr>
          <t xml:space="preserve">: escribir el monto, en pesos, que se pretende ejercer en cada trimestre, según lo autorizado y calendarizado en el </t>
        </r>
        <r>
          <rPr>
            <b/>
            <sz val="9"/>
            <color indexed="81"/>
            <rFont val="Tahoma"/>
            <family val="2"/>
          </rPr>
          <t>PEF</t>
        </r>
        <r>
          <rPr>
            <sz val="9"/>
            <color indexed="81"/>
            <rFont val="Tahoma"/>
            <family val="2"/>
          </rPr>
          <t xml:space="preserve"> (propios más fiscales).</t>
        </r>
      </text>
    </comment>
    <comment ref="H12" authorId="2">
      <text>
        <r>
          <rPr>
            <b/>
            <sz val="8"/>
            <color indexed="81"/>
            <rFont val="Tahoma"/>
            <family val="2"/>
          </rPr>
          <t>Modificado</t>
        </r>
        <r>
          <rPr>
            <sz val="8"/>
            <color indexed="81"/>
            <rFont val="Tahoma"/>
            <family val="2"/>
          </rPr>
          <t>: anotar el monto, en pesos, de la última adecuación presupuestaria modificada autorizada (</t>
        </r>
        <r>
          <rPr>
            <b/>
            <sz val="8"/>
            <color indexed="81"/>
            <rFont val="Tahoma"/>
            <family val="2"/>
          </rPr>
          <t xml:space="preserve">OLI </t>
        </r>
        <r>
          <rPr>
            <sz val="8"/>
            <color indexed="81"/>
            <rFont val="Tahoma"/>
            <family val="2"/>
          </rPr>
          <t>modificado),
(propios más fiscales).</t>
        </r>
      </text>
    </comment>
    <comment ref="I12" authorId="2">
      <text>
        <r>
          <rPr>
            <b/>
            <sz val="8"/>
            <color indexed="81"/>
            <rFont val="Tahoma"/>
            <family val="2"/>
          </rPr>
          <t>Ejercido</t>
        </r>
        <r>
          <rPr>
            <sz val="8"/>
            <color indexed="81"/>
            <rFont val="Tahoma"/>
            <family val="2"/>
          </rPr>
          <t xml:space="preserve">: en su oportunidad, anotar el monto, en pesos, que se ejerció en el trimestre que se informa. Deberá ser igual al reportado en el </t>
        </r>
        <r>
          <rPr>
            <b/>
            <sz val="8"/>
            <color indexed="81"/>
            <rFont val="Tahoma"/>
            <family val="2"/>
          </rPr>
          <t xml:space="preserve">formato 316 </t>
        </r>
        <r>
          <rPr>
            <sz val="8"/>
            <color indexed="81"/>
            <rFont val="Tahoma"/>
            <family val="2"/>
          </rPr>
          <t>del Sistema Integral de Información (propios más fiscales).</t>
        </r>
      </text>
    </comment>
  </commentList>
</comments>
</file>

<file path=xl/comments6.xml><?xml version="1.0" encoding="utf-8"?>
<comments xmlns="http://schemas.openxmlformats.org/spreadsheetml/2006/main">
  <authors>
    <author>Ana Gabriela Galindo Cruz</author>
  </authors>
  <commentList>
    <comment ref="A8" authorId="0">
      <text>
        <r>
          <rPr>
            <b/>
            <sz val="9"/>
            <color indexed="81"/>
            <rFont val="Tahoma"/>
            <family val="2"/>
          </rPr>
          <t>Cesionario</t>
        </r>
        <r>
          <rPr>
            <sz val="9"/>
            <color indexed="81"/>
            <rFont val="Tahoma"/>
            <family val="2"/>
          </rPr>
          <t xml:space="preserve">: escribir el nombre o razón social completa del cesionario.
</t>
        </r>
      </text>
    </comment>
    <comment ref="B8" authorId="0">
      <text>
        <r>
          <rPr>
            <b/>
            <sz val="9"/>
            <color indexed="81"/>
            <rFont val="Tahoma"/>
            <family val="2"/>
          </rPr>
          <t>Obra</t>
        </r>
        <r>
          <rPr>
            <sz val="9"/>
            <color indexed="81"/>
            <rFont val="Tahoma"/>
            <family val="2"/>
          </rPr>
          <t>: anotar la denominación de la obra de construcción o equipamiento, que el cesionario se comprometió contractualmente a realizar en el año.</t>
        </r>
      </text>
    </comment>
    <comment ref="C8" authorId="0">
      <text>
        <r>
          <rPr>
            <b/>
            <sz val="9"/>
            <color indexed="81"/>
            <rFont val="Tahoma"/>
            <family val="2"/>
          </rPr>
          <t>Meta 2014</t>
        </r>
        <r>
          <rPr>
            <sz val="9"/>
            <color indexed="81"/>
            <rFont val="Tahoma"/>
            <family val="2"/>
          </rPr>
          <t>: escribir el monto anual, en pesos, que el cesionario invertirá en cada obra de construcción o equipamiento.</t>
        </r>
      </text>
    </comment>
    <comment ref="D10" authorId="0">
      <text>
        <r>
          <rPr>
            <b/>
            <sz val="9"/>
            <color indexed="81"/>
            <rFont val="Tahoma"/>
            <family val="2"/>
          </rPr>
          <t>Programado</t>
        </r>
        <r>
          <rPr>
            <sz val="9"/>
            <color indexed="81"/>
            <rFont val="Tahoma"/>
            <family val="2"/>
          </rPr>
          <t>: anotar el monto, en pesos, que el cesionario determine invertir durante el trimestre correspondiente.</t>
        </r>
      </text>
    </comment>
    <comment ref="E10" authorId="0">
      <text>
        <r>
          <rPr>
            <b/>
            <sz val="9"/>
            <color indexed="81"/>
            <rFont val="Tahoma"/>
            <family val="2"/>
          </rPr>
          <t>Ejercido</t>
        </r>
        <r>
          <rPr>
            <sz val="9"/>
            <color indexed="81"/>
            <rFont val="Tahoma"/>
            <family val="2"/>
          </rPr>
          <t>: en su oportunidad, anotar el monto real, en pesos, que ejerció el cesionario en el trimestre correspondiente.</t>
        </r>
      </text>
    </comment>
  </commentList>
</comments>
</file>

<file path=xl/comments7.xml><?xml version="1.0" encoding="utf-8"?>
<comments xmlns="http://schemas.openxmlformats.org/spreadsheetml/2006/main">
  <authors>
    <author>Salvador Navarro Alvarez Tostado</author>
    <author>Ana Gabriela Galindo Cruz</author>
    <author>Guillermo Cano Zavala</author>
  </authors>
  <commentList>
    <comment ref="A8" authorId="0">
      <text>
        <r>
          <rPr>
            <b/>
            <sz val="9"/>
            <color indexed="81"/>
            <rFont val="Tahoma"/>
            <family val="2"/>
          </rPr>
          <t xml:space="preserve">Notas: </t>
        </r>
        <r>
          <rPr>
            <sz val="9"/>
            <color indexed="81"/>
            <rFont val="Tahoma"/>
            <family val="2"/>
          </rPr>
          <t>cerciorarse de no incluir alguna acción u obra que se establezca en otros apartados del POA, para evitar duplicidad con los apartados: 1a y 2a.
En este apartado se deberá desglosar cada una de las obras programadas con cargo al capítulo 6000.
En el caso de haber programado mantenimiento en la partida 35101, se deberá incluir el total de la partida, sin desglosar conceptos.s</t>
        </r>
      </text>
    </comment>
    <comment ref="A9" authorId="1">
      <text>
        <r>
          <rPr>
            <b/>
            <sz val="8"/>
            <color indexed="81"/>
            <rFont val="Tahoma"/>
            <family val="2"/>
          </rPr>
          <t>Mantenimiento</t>
        </r>
        <r>
          <rPr>
            <sz val="8"/>
            <color indexed="81"/>
            <rFont val="Tahoma"/>
            <family val="2"/>
          </rPr>
          <t xml:space="preserve">: anotar la denominación de la obra de mantenimiento que la API programó realizar en el año, la cual  deberá corresponder directamente a algún objetivo estratégico del PMDP vigente.
</t>
        </r>
      </text>
    </comment>
    <comment ref="B9" authorId="2">
      <text>
        <r>
          <rPr>
            <b/>
            <sz val="9"/>
            <color indexed="81"/>
            <rFont val="Tahoma"/>
            <family val="2"/>
          </rPr>
          <t>Código del objetivo estratégico</t>
        </r>
        <r>
          <rPr>
            <sz val="9"/>
            <color indexed="81"/>
            <rFont val="Tahoma"/>
            <family val="2"/>
          </rPr>
          <t>: anotar el código del objetivo estratégico fijado en el PMDP vigente.</t>
        </r>
        <r>
          <rPr>
            <b/>
            <sz val="9"/>
            <color indexed="81"/>
            <rFont val="Tahoma"/>
            <family val="2"/>
          </rPr>
          <t xml:space="preserve">
</t>
        </r>
      </text>
    </comment>
    <comment ref="C9" authorId="2">
      <text>
        <r>
          <rPr>
            <b/>
            <sz val="9"/>
            <color indexed="81"/>
            <rFont val="Tahoma"/>
            <family val="2"/>
          </rPr>
          <t>Objetivo estratégico PMDP</t>
        </r>
        <r>
          <rPr>
            <sz val="9"/>
            <color indexed="81"/>
            <rFont val="Tahoma"/>
            <family val="2"/>
          </rPr>
          <t>: transcribir el objetivo estratégico que se estableció en el PMDP vigente.</t>
        </r>
        <r>
          <rPr>
            <b/>
            <sz val="9"/>
            <color indexed="81"/>
            <rFont val="Tahoma"/>
            <family val="2"/>
          </rPr>
          <t xml:space="preserve">
</t>
        </r>
      </text>
    </comment>
    <comment ref="D9" authorId="1">
      <text>
        <r>
          <rPr>
            <b/>
            <sz val="8"/>
            <color indexed="81"/>
            <rFont val="Tahoma"/>
            <family val="2"/>
          </rPr>
          <t>Meta 2014:</t>
        </r>
        <r>
          <rPr>
            <sz val="8"/>
            <color indexed="81"/>
            <rFont val="Tahoma"/>
            <family val="2"/>
          </rPr>
          <t xml:space="preserve"> anotar el monto anual de la inversión, en pesos, que se pretende destinar para cada obra o equipamiento en el año.
El monto deberá ser igual al asignado en el </t>
        </r>
        <r>
          <rPr>
            <b/>
            <sz val="8"/>
            <color indexed="81"/>
            <rFont val="Tahoma"/>
            <family val="2"/>
          </rPr>
          <t>PEF</t>
        </r>
        <r>
          <rPr>
            <sz val="8"/>
            <color indexed="81"/>
            <rFont val="Tahoma"/>
            <family val="2"/>
          </rPr>
          <t xml:space="preserve">. Colocar la cifra en la columna que corresponda según el origen de los recursos. </t>
        </r>
      </text>
    </comment>
    <comment ref="F11" authorId="1">
      <text>
        <r>
          <rPr>
            <b/>
            <sz val="9"/>
            <color indexed="81"/>
            <rFont val="Tahoma"/>
            <family val="2"/>
          </rPr>
          <t>Programado</t>
        </r>
        <r>
          <rPr>
            <sz val="9"/>
            <color indexed="81"/>
            <rFont val="Tahoma"/>
            <family val="2"/>
          </rPr>
          <t>: anotar el monto, en pesos, que se pretende ejercer en cada trimestre, según lo autorizado y calendarizado en el PEF (propios más fiscales).</t>
        </r>
      </text>
    </comment>
    <comment ref="G11" authorId="1">
      <text>
        <r>
          <rPr>
            <b/>
            <sz val="9"/>
            <color indexed="81"/>
            <rFont val="Tahoma"/>
            <family val="2"/>
          </rPr>
          <t>Modificado</t>
        </r>
        <r>
          <rPr>
            <sz val="9"/>
            <color indexed="81"/>
            <rFont val="Tahoma"/>
            <family val="2"/>
          </rPr>
          <t xml:space="preserve">: anotar el monto, en pesos, de la última adecuación presupuestaria modificada autorizada (OLI modificado),
(propios más fiscales).
</t>
        </r>
      </text>
    </comment>
    <comment ref="H11" authorId="1">
      <text>
        <r>
          <rPr>
            <b/>
            <sz val="8"/>
            <color indexed="81"/>
            <rFont val="Tahoma"/>
            <family val="2"/>
          </rPr>
          <t>Ejercido</t>
        </r>
        <r>
          <rPr>
            <sz val="8"/>
            <color indexed="81"/>
            <rFont val="Tahoma"/>
            <family val="2"/>
          </rPr>
          <t>: en su oportunidad, anotar el monto, en pesos, que se ejerció en el trimestre que se informa. Deberá ser igual al reportado en el formato 316 del Sistema Integral de Información (propios más fiscales).</t>
        </r>
      </text>
    </comment>
  </commentList>
</comments>
</file>

<file path=xl/comments8.xml><?xml version="1.0" encoding="utf-8"?>
<comments xmlns="http://schemas.openxmlformats.org/spreadsheetml/2006/main">
  <authors>
    <author>Salvador Navarro Alvarez Tostado</author>
    <author>Ana Gabriela Galindo Cruz</author>
  </authors>
  <commentList>
    <comment ref="A7" authorId="0">
      <text>
        <r>
          <rPr>
            <sz val="9"/>
            <color indexed="81"/>
            <rFont val="Tahoma"/>
            <family val="2"/>
          </rPr>
          <t xml:space="preserve">Notas:
Este formato deberá coincidir con el que se reporta mensualmente a la Dirección de Análisis Económico y Financiero de la DGFAP.
En caso de no contar con la denominación de la obra de mantenimiento especificar "No disponible"
</t>
        </r>
      </text>
    </comment>
    <comment ref="A8" authorId="1">
      <text>
        <r>
          <rPr>
            <b/>
            <sz val="9"/>
            <color indexed="81"/>
            <rFont val="Tahoma"/>
            <family val="2"/>
          </rPr>
          <t>Cesonario</t>
        </r>
        <r>
          <rPr>
            <sz val="9"/>
            <color indexed="81"/>
            <rFont val="Tahoma"/>
            <family val="2"/>
          </rPr>
          <t xml:space="preserve">: escribir el nombre o razón social completa del cesionario.
</t>
        </r>
      </text>
    </comment>
    <comment ref="B8" authorId="1">
      <text>
        <r>
          <rPr>
            <b/>
            <sz val="9"/>
            <color indexed="81"/>
            <rFont val="Tahoma"/>
            <family val="2"/>
          </rPr>
          <t>Mantenimiento</t>
        </r>
        <r>
          <rPr>
            <sz val="9"/>
            <color indexed="81"/>
            <rFont val="Tahoma"/>
            <family val="2"/>
          </rPr>
          <t>: anotar la denominación de la obra de mantenimiento, que el cesionario se comprometió contractualmente a realizar en el año.</t>
        </r>
      </text>
    </comment>
    <comment ref="C8" authorId="1">
      <text>
        <r>
          <rPr>
            <b/>
            <sz val="9"/>
            <color indexed="81"/>
            <rFont val="Tahoma"/>
            <family val="2"/>
          </rPr>
          <t>Meta 2014</t>
        </r>
        <r>
          <rPr>
            <sz val="9"/>
            <color indexed="81"/>
            <rFont val="Tahoma"/>
            <family val="2"/>
          </rPr>
          <t>: escribir el monto anual, en pesos, que el cesionario invertirá en cada obra de mantenimiento.</t>
        </r>
      </text>
    </comment>
    <comment ref="D10" authorId="1">
      <text>
        <r>
          <rPr>
            <b/>
            <sz val="9"/>
            <color indexed="81"/>
            <rFont val="Tahoma"/>
            <family val="2"/>
          </rPr>
          <t>Programado</t>
        </r>
        <r>
          <rPr>
            <sz val="9"/>
            <color indexed="81"/>
            <rFont val="Tahoma"/>
            <family val="2"/>
          </rPr>
          <t>: anotar el monto, en pesos, que el cesionario determine invertir durante el trimestre correspondiente.</t>
        </r>
      </text>
    </comment>
    <comment ref="E10" authorId="1">
      <text>
        <r>
          <rPr>
            <b/>
            <sz val="9"/>
            <color indexed="81"/>
            <rFont val="Tahoma"/>
            <family val="2"/>
          </rPr>
          <t>Ejercido</t>
        </r>
        <r>
          <rPr>
            <sz val="9"/>
            <color indexed="81"/>
            <rFont val="Tahoma"/>
            <family val="2"/>
          </rPr>
          <t>: en su oportunidad, anotar el monto real, en pesos, que ejerció el cesionario en el trimestre correspondiente.</t>
        </r>
      </text>
    </comment>
  </commentList>
</comments>
</file>

<file path=xl/comments9.xml><?xml version="1.0" encoding="utf-8"?>
<comments xmlns="http://schemas.openxmlformats.org/spreadsheetml/2006/main">
  <authors>
    <author>Guillermo Cano Zavala</author>
  </authors>
  <commentList>
    <comment ref="D8" authorId="0">
      <text>
        <r>
          <rPr>
            <b/>
            <sz val="9"/>
            <color indexed="81"/>
            <rFont val="Tahoma"/>
            <family val="2"/>
          </rPr>
          <t>Meta 2014: e</t>
        </r>
        <r>
          <rPr>
            <sz val="9"/>
            <color indexed="81"/>
            <rFont val="Tahoma"/>
            <family val="2"/>
          </rPr>
          <t xml:space="preserve">stablecer la meta anual que se pretende alcanzar al final del año.
</t>
        </r>
      </text>
    </comment>
    <comment ref="E10" authorId="0">
      <text>
        <r>
          <rPr>
            <b/>
            <sz val="9"/>
            <color indexed="81"/>
            <rFont val="Tahoma"/>
            <family val="2"/>
          </rPr>
          <t>Programado</t>
        </r>
        <r>
          <rPr>
            <sz val="9"/>
            <color indexed="81"/>
            <rFont val="Tahoma"/>
            <family val="2"/>
          </rPr>
          <t>: calendarizar trimestralmente la meta que se pretenda alcanzar.</t>
        </r>
      </text>
    </comment>
    <comment ref="F10" authorId="0">
      <text>
        <r>
          <rPr>
            <b/>
            <sz val="9"/>
            <color indexed="81"/>
            <rFont val="Tahoma"/>
            <family val="2"/>
          </rPr>
          <t>Realizado:</t>
        </r>
        <r>
          <rPr>
            <sz val="9"/>
            <color indexed="81"/>
            <rFont val="Tahoma"/>
            <family val="2"/>
          </rPr>
          <t xml:space="preserve"> en su oportunidad, anotar la cifra del movimiento portuario obtenido en el trimestre que se informa. 
</t>
        </r>
      </text>
    </comment>
  </commentList>
</comments>
</file>

<file path=xl/sharedStrings.xml><?xml version="1.0" encoding="utf-8"?>
<sst xmlns="http://schemas.openxmlformats.org/spreadsheetml/2006/main" count="514" uniqueCount="268">
  <si>
    <t>Primer</t>
  </si>
  <si>
    <t>Segundo</t>
  </si>
  <si>
    <t>Tercer</t>
  </si>
  <si>
    <t>Cuarto</t>
  </si>
  <si>
    <t>Programado</t>
  </si>
  <si>
    <t>Realizado</t>
  </si>
  <si>
    <t>Ejercido</t>
  </si>
  <si>
    <t>INGRESOS ORDINARIOS</t>
  </si>
  <si>
    <t>Ingresos por Infraestructura</t>
  </si>
  <si>
    <t>Ingresos por Arrendamiento</t>
  </si>
  <si>
    <t>Ingresos por Cesión Parcial de Derechos</t>
  </si>
  <si>
    <t xml:space="preserve">Ingresos por Venta de Terrenos </t>
  </si>
  <si>
    <t>Ingresos por Prestación de Servicios a las Embarcaciones, Servicios Generales y Maniobras (prestados por la API)</t>
  </si>
  <si>
    <t>INGRESOS EXTRAORDINARIOS</t>
  </si>
  <si>
    <t>Ingresos por recuperación de seguros</t>
  </si>
  <si>
    <t>Tarifa de Seguridad</t>
  </si>
  <si>
    <t>Otros Productos</t>
  </si>
  <si>
    <t>Subsidios y transferencias del Gobierno Federal</t>
  </si>
  <si>
    <t>Actualizaciones</t>
  </si>
  <si>
    <t>TOTAL DE INGRESOS</t>
  </si>
  <si>
    <t>TOTAL COSTO DE OPERACIÓN</t>
  </si>
  <si>
    <t>TOTAL GASTOS DE ADMINISTRACIÓN</t>
  </si>
  <si>
    <t xml:space="preserve">UTILIDAD o (PÉRDIDA) DE OPERACIÓN </t>
  </si>
  <si>
    <t>PARTIDAS EXTRAORDINARIA y OTROS GASTOS</t>
  </si>
  <si>
    <t>RESULTADO NETO DE FINANCIAMIENTO</t>
  </si>
  <si>
    <t>RESULTADO ANTES DE ISR, IETU, PTU</t>
  </si>
  <si>
    <t>RESULTADO NETO</t>
  </si>
  <si>
    <t>Modificado</t>
  </si>
  <si>
    <t>Cesionario</t>
  </si>
  <si>
    <t>Obra</t>
  </si>
  <si>
    <r>
      <t>Obra</t>
    </r>
    <r>
      <rPr>
        <sz val="11"/>
        <color rgb="FF000000"/>
        <rFont val="Tahoma"/>
        <family val="2"/>
      </rPr>
      <t> </t>
    </r>
  </si>
  <si>
    <t>Clave de cartera</t>
  </si>
  <si>
    <t xml:space="preserve">Tercer </t>
  </si>
  <si>
    <t>Meta</t>
  </si>
  <si>
    <t>Granel agrícola</t>
  </si>
  <si>
    <t>Granel mineral</t>
  </si>
  <si>
    <t>Fluidos no petroleros</t>
  </si>
  <si>
    <t>Vehículos</t>
  </si>
  <si>
    <t>Indicador</t>
  </si>
  <si>
    <t>Cruceros</t>
  </si>
  <si>
    <t>Inversiones a cargo de la API</t>
  </si>
  <si>
    <t>Inversiones a cargo de cesionarios</t>
  </si>
  <si>
    <t>Mantenimiento de infraestructura a cargo de la API</t>
  </si>
  <si>
    <t>Mantenimiento de infraestructura a cargo del cesionario</t>
  </si>
  <si>
    <t>Movimiento portuario</t>
  </si>
  <si>
    <t>Indicadores de productividad</t>
  </si>
  <si>
    <t>Indicadores de eficiencia</t>
  </si>
  <si>
    <t>Presupuesto de la API</t>
  </si>
  <si>
    <t>Acción / Indicador</t>
  </si>
  <si>
    <t>Unidad de medida</t>
  </si>
  <si>
    <t>Meta 2014</t>
  </si>
  <si>
    <t>Trimestre</t>
  </si>
  <si>
    <t>4. Movimiento portuario</t>
  </si>
  <si>
    <t>arribos</t>
  </si>
  <si>
    <t>personas</t>
  </si>
  <si>
    <t>5. Indicadores de productividad</t>
  </si>
  <si>
    <t>Índice</t>
  </si>
  <si>
    <t>Contenedores</t>
  </si>
  <si>
    <t>Pasajeros de cruceros</t>
  </si>
  <si>
    <t>6. Indicadores de eficiencia</t>
  </si>
  <si>
    <t>Objetivo estratégico PMDP</t>
  </si>
  <si>
    <t>Acción</t>
  </si>
  <si>
    <t>1a</t>
  </si>
  <si>
    <t>1b</t>
  </si>
  <si>
    <t>3b</t>
  </si>
  <si>
    <t>3a</t>
  </si>
  <si>
    <t>2b</t>
  </si>
  <si>
    <t>2a</t>
  </si>
  <si>
    <t xml:space="preserve"> 7. Presupuesto de la API
(pesos)</t>
  </si>
  <si>
    <t>(Descuentos o Tarifas Promocionales)</t>
  </si>
  <si>
    <t>UTILIDAD/PÉRDIDA DESPUÉS DE PARTIDAS EXTRAORDINARIAS</t>
  </si>
  <si>
    <t>2a. Inversiones a cargo de la API
(pesos)</t>
  </si>
  <si>
    <t>2b. Inversiones a cargo de cesionarios
(pesos)</t>
  </si>
  <si>
    <t>3a. Mantenimiento de infraestructura a cargo de la API
(pesos)</t>
  </si>
  <si>
    <t xml:space="preserve">Mantenimiento </t>
  </si>
  <si>
    <t>3b. Mantenimiento de infraestructura a cargo de cesionarios
(pesos)</t>
  </si>
  <si>
    <t>Mantenimiento</t>
  </si>
  <si>
    <t>Concepto</t>
  </si>
  <si>
    <t>Línea de negocio</t>
  </si>
  <si>
    <t>Recursos propios</t>
  </si>
  <si>
    <t>Recursos fiscales</t>
  </si>
  <si>
    <t>Total</t>
  </si>
  <si>
    <t>Cisco</t>
  </si>
  <si>
    <t>Correo electrónico</t>
  </si>
  <si>
    <t>Nombre</t>
  </si>
  <si>
    <t>Teléfono</t>
  </si>
  <si>
    <t>Cargo</t>
  </si>
  <si>
    <t>Variable</t>
  </si>
  <si>
    <r>
      <t xml:space="preserve">Metros cúbicos </t>
    </r>
    <r>
      <rPr>
        <b/>
        <sz val="11"/>
        <color rgb="FF000000"/>
        <rFont val="Tahoma"/>
        <family val="2"/>
      </rPr>
      <t>programados</t>
    </r>
    <r>
      <rPr>
        <sz val="11"/>
        <color rgb="FF000000"/>
        <rFont val="Tahoma"/>
        <family val="2"/>
      </rPr>
      <t xml:space="preserve"> de dragado de construcción</t>
    </r>
  </si>
  <si>
    <r>
      <t xml:space="preserve">Metros </t>
    </r>
    <r>
      <rPr>
        <b/>
        <sz val="11"/>
        <color rgb="FF000000"/>
        <rFont val="Tahoma"/>
        <family val="2"/>
      </rPr>
      <t>programados</t>
    </r>
    <r>
      <rPr>
        <sz val="11"/>
        <color rgb="FF000000"/>
        <rFont val="Tahoma"/>
        <family val="2"/>
      </rPr>
      <t xml:space="preserve"> de construcción de muelle</t>
    </r>
    <r>
      <rPr>
        <b/>
        <sz val="11"/>
        <color rgb="FF000000"/>
        <rFont val="Tahoma"/>
        <family val="2"/>
      </rPr>
      <t xml:space="preserve"> </t>
    </r>
  </si>
  <si>
    <r>
      <t xml:space="preserve">Metros </t>
    </r>
    <r>
      <rPr>
        <b/>
        <sz val="11"/>
        <color rgb="FF000000"/>
        <rFont val="Tahoma"/>
        <family val="2"/>
      </rPr>
      <t>realizados</t>
    </r>
    <r>
      <rPr>
        <sz val="11"/>
        <color rgb="FF000000"/>
        <rFont val="Tahoma"/>
        <family val="2"/>
      </rPr>
      <t xml:space="preserve"> de construcción de muelle</t>
    </r>
    <r>
      <rPr>
        <b/>
        <sz val="11"/>
        <color rgb="FF000000"/>
        <rFont val="Tahoma"/>
        <family val="2"/>
      </rPr>
      <t xml:space="preserve"> </t>
    </r>
  </si>
  <si>
    <r>
      <t xml:space="preserve">Metros cúbicos </t>
    </r>
    <r>
      <rPr>
        <b/>
        <sz val="11"/>
        <color rgb="FF000000"/>
        <rFont val="Tahoma"/>
        <family val="2"/>
      </rPr>
      <t>realizados</t>
    </r>
    <r>
      <rPr>
        <sz val="11"/>
        <color rgb="FF000000"/>
        <rFont val="Tahoma"/>
        <family val="2"/>
      </rPr>
      <t xml:space="preserve"> de dragado de construcción</t>
    </r>
  </si>
  <si>
    <r>
      <t xml:space="preserve">Metros cuadrados </t>
    </r>
    <r>
      <rPr>
        <b/>
        <sz val="11"/>
        <color theme="1"/>
        <rFont val="Tahoma"/>
        <family val="2"/>
      </rPr>
      <t>programados</t>
    </r>
    <r>
      <rPr>
        <sz val="11"/>
        <color theme="1"/>
        <rFont val="Tahoma"/>
        <family val="2"/>
      </rPr>
      <t xml:space="preserve"> de construcción de áras de almacenamiento </t>
    </r>
  </si>
  <si>
    <r>
      <t xml:space="preserve">Metros cuadrados </t>
    </r>
    <r>
      <rPr>
        <b/>
        <sz val="11"/>
        <color theme="1"/>
        <rFont val="Tahoma"/>
        <family val="2"/>
      </rPr>
      <t>realizados</t>
    </r>
    <r>
      <rPr>
        <sz val="11"/>
        <color theme="1"/>
        <rFont val="Tahoma"/>
        <family val="2"/>
      </rPr>
      <t xml:space="preserve"> de construcción de áreas de almacenamiento </t>
    </r>
  </si>
  <si>
    <r>
      <t xml:space="preserve">Metros </t>
    </r>
    <r>
      <rPr>
        <b/>
        <sz val="11"/>
        <color theme="1"/>
        <rFont val="Tahoma"/>
        <family val="2"/>
      </rPr>
      <t>programados</t>
    </r>
    <r>
      <rPr>
        <sz val="11"/>
        <color theme="1"/>
        <rFont val="Tahoma"/>
        <family val="2"/>
      </rPr>
      <t xml:space="preserve"> de mantenimiento de muelles</t>
    </r>
  </si>
  <si>
    <r>
      <t xml:space="preserve">Metros </t>
    </r>
    <r>
      <rPr>
        <b/>
        <sz val="11"/>
        <color theme="1"/>
        <rFont val="Tahoma"/>
        <family val="2"/>
      </rPr>
      <t>realizados</t>
    </r>
    <r>
      <rPr>
        <sz val="11"/>
        <color theme="1"/>
        <rFont val="Tahoma"/>
        <family val="2"/>
      </rPr>
      <t xml:space="preserve"> de mantenimiento de muelles</t>
    </r>
  </si>
  <si>
    <r>
      <t xml:space="preserve">Metros cuadrados </t>
    </r>
    <r>
      <rPr>
        <b/>
        <sz val="11"/>
        <color rgb="FF000000"/>
        <rFont val="Tahoma"/>
        <family val="2"/>
      </rPr>
      <t>programados</t>
    </r>
    <r>
      <rPr>
        <sz val="11"/>
        <color rgb="FF000000"/>
        <rFont val="Tahoma"/>
        <family val="2"/>
      </rPr>
      <t xml:space="preserve"> de mantenimiento de áreas de almacenamiento</t>
    </r>
  </si>
  <si>
    <r>
      <t xml:space="preserve">Metros cuadrados </t>
    </r>
    <r>
      <rPr>
        <b/>
        <sz val="11"/>
        <color rgb="FF000000"/>
        <rFont val="Tahoma"/>
        <family val="2"/>
      </rPr>
      <t>realizados</t>
    </r>
    <r>
      <rPr>
        <sz val="11"/>
        <color rgb="FF000000"/>
        <rFont val="Tahoma"/>
        <family val="2"/>
      </rPr>
      <t xml:space="preserve"> de mantenimiento de áreas de almacenamiento</t>
    </r>
  </si>
  <si>
    <r>
      <t xml:space="preserve">Metros cúbicos </t>
    </r>
    <r>
      <rPr>
        <b/>
        <sz val="11"/>
        <color rgb="FF000000"/>
        <rFont val="Tahoma"/>
        <family val="2"/>
      </rPr>
      <t>programados</t>
    </r>
    <r>
      <rPr>
        <sz val="11"/>
        <color rgb="FF000000"/>
        <rFont val="Tahoma"/>
        <family val="2"/>
      </rPr>
      <t xml:space="preserve"> de dragado de mantenimiento</t>
    </r>
  </si>
  <si>
    <r>
      <t xml:space="preserve">Metros cúbicos </t>
    </r>
    <r>
      <rPr>
        <b/>
        <sz val="11"/>
        <color rgb="FF000000"/>
        <rFont val="Tahoma"/>
        <family val="2"/>
      </rPr>
      <t>realizados</t>
    </r>
    <r>
      <rPr>
        <sz val="11"/>
        <color rgb="FF000000"/>
        <rFont val="Tahoma"/>
        <family val="2"/>
      </rPr>
      <t xml:space="preserve"> de dragado de mantenimiento</t>
    </r>
  </si>
  <si>
    <t>Total de operaciones portuarias de atraque y desatraque</t>
  </si>
  <si>
    <t>Costos de operación + gasto de administración</t>
  </si>
  <si>
    <t>Total de empleados</t>
  </si>
  <si>
    <t>Total de ingresos propios</t>
  </si>
  <si>
    <t>Toneladas de carga comercial+ fluidos petroleros = carga total</t>
  </si>
  <si>
    <t>Accidentes registrados</t>
  </si>
  <si>
    <t>Programado vs realizado</t>
  </si>
  <si>
    <t xml:space="preserve">Dragado de construcción </t>
  </si>
  <si>
    <t>Construcción de áreas de almacenamiento</t>
  </si>
  <si>
    <t>Construcción de muelles</t>
  </si>
  <si>
    <t>Conservación de muelles</t>
  </si>
  <si>
    <t>Conservación de áreas de almacenamiento</t>
  </si>
  <si>
    <t>Conservación de áreas de navegación (dragado de mantenimiento)</t>
  </si>
  <si>
    <t>Accidentes por operación de atraque y desatraque</t>
  </si>
  <si>
    <t>Costo por tonelada</t>
  </si>
  <si>
    <t>Costo por empleado</t>
  </si>
  <si>
    <t>Ingresos por tonelada</t>
  </si>
  <si>
    <t>Ingresos por número de empleados</t>
  </si>
  <si>
    <t>Muelle</t>
  </si>
  <si>
    <t>Estado físico del muelle</t>
  </si>
  <si>
    <t>Celular</t>
  </si>
  <si>
    <t>Fecha</t>
  </si>
  <si>
    <t>Responsable coordinador del POA</t>
  </si>
  <si>
    <t>Código del objetivo estratégico PMDP</t>
  </si>
  <si>
    <t>1b. Acciones de objetivos estratégicos</t>
  </si>
  <si>
    <t>1a. Indicadores de objetivos estratégicos</t>
  </si>
  <si>
    <t>Indicadores de objetivos estratégicos</t>
  </si>
  <si>
    <t>Acciones de objetivos estratégicos</t>
  </si>
  <si>
    <t>Programado 2014</t>
  </si>
  <si>
    <t>Programa Operativo Anual
2014</t>
  </si>
  <si>
    <t>POA 2014</t>
  </si>
  <si>
    <t>Contenido</t>
  </si>
  <si>
    <t>Total </t>
  </si>
  <si>
    <t>Total de ISR, IETU, PTU</t>
  </si>
  <si>
    <t>Periodo</t>
  </si>
  <si>
    <t>Al primer trimestre</t>
  </si>
  <si>
    <t>Al segundo trimestre</t>
  </si>
  <si>
    <t>Al tercer trimestre</t>
  </si>
  <si>
    <t>Al cuarto trimestre</t>
  </si>
  <si>
    <t>Líneas de negocio</t>
  </si>
  <si>
    <t>(Elegir la opción deseada)</t>
  </si>
  <si>
    <t>Carga general</t>
  </si>
  <si>
    <t>Carga contenerizada</t>
  </si>
  <si>
    <t>Petróleo y derivados</t>
  </si>
  <si>
    <t>Marina</t>
  </si>
  <si>
    <t>Pesca</t>
  </si>
  <si>
    <t>Actividades Logísticas</t>
  </si>
  <si>
    <t>Astilleros</t>
  </si>
  <si>
    <t>Actividades de apoyo a la industria petrolera off shore</t>
  </si>
  <si>
    <t>Exportación de petróleo crudo</t>
  </si>
  <si>
    <t>API</t>
  </si>
  <si>
    <t>Administración Portuaria Integral de Altamira</t>
  </si>
  <si>
    <t>Administración Portuaria Integral de Coatzacoalcos</t>
  </si>
  <si>
    <t>Administración Portuaria Integral de Dos Bocas</t>
  </si>
  <si>
    <t>Administración Portuaria Integral de Ensenada</t>
  </si>
  <si>
    <t>Administración Portuaria Integral de Guaymas</t>
  </si>
  <si>
    <t>Administración Portuaria Integral de Lázaro Cárdenas</t>
  </si>
  <si>
    <t>Administración Portuaria Integral de Manzanillo</t>
  </si>
  <si>
    <t>Administración Portuaria Integral de Mazatlán</t>
  </si>
  <si>
    <t>Administración Portuaria Integral de Progreso</t>
  </si>
  <si>
    <t>Administración Portuaria Integral de Puerto Madero</t>
  </si>
  <si>
    <t>Administración Portuaria Integral de Puerto Vallarta</t>
  </si>
  <si>
    <t>Administración Portuaria Integral de Salina Cruz</t>
  </si>
  <si>
    <t>Administración Portuaria Integral de Tampico</t>
  </si>
  <si>
    <t>Administración Portuaria Integral de Topolobampo</t>
  </si>
  <si>
    <t>Administración Portuaria Integral de Tuxpan</t>
  </si>
  <si>
    <t>Administración Portuaria Integral de Veracruz</t>
  </si>
  <si>
    <t>Rubro</t>
  </si>
  <si>
    <t>Turismo náutico</t>
  </si>
  <si>
    <t>Ocupación de muelles C</t>
  </si>
  <si>
    <t>Ocupación de muelles TN</t>
  </si>
  <si>
    <t>Programa Operativo Anual 2014</t>
  </si>
  <si>
    <t>Administración Portuaria Integral Puerto Vallarta</t>
  </si>
  <si>
    <t>Carga comercial</t>
  </si>
  <si>
    <t>Marina pública</t>
  </si>
  <si>
    <t>Marina privada</t>
  </si>
  <si>
    <t>Plataformas</t>
  </si>
  <si>
    <t>Todas</t>
  </si>
  <si>
    <t>F1</t>
  </si>
  <si>
    <t xml:space="preserve">Garantizar el Mantenimiento y las Inversiones
</t>
  </si>
  <si>
    <t xml:space="preserve">F1.1 Mantenimiento programado
ejecutado
</t>
  </si>
  <si>
    <t>Millones de pesos</t>
  </si>
  <si>
    <t>F1.2 Inversiones programadas ejecutadas</t>
  </si>
  <si>
    <t>Millones de Pesos</t>
  </si>
  <si>
    <t xml:space="preserve">AC1 </t>
  </si>
  <si>
    <t xml:space="preserve">Contar con prestadores  de servicios especializados 
</t>
  </si>
  <si>
    <t>AC1.1 Cantidad acumulada de prestadores de servicios especializados</t>
  </si>
  <si>
    <t xml:space="preserve">Número </t>
  </si>
  <si>
    <t>PI</t>
  </si>
  <si>
    <t>Incrementar la infraestructura</t>
  </si>
  <si>
    <t xml:space="preserve">PI.1 Metros lineales de Muelle </t>
  </si>
  <si>
    <t>Metros lineales</t>
  </si>
  <si>
    <t xml:space="preserve">PI.2 Posiciones de Atraque nuevas construidas.  </t>
  </si>
  <si>
    <t>Número</t>
  </si>
  <si>
    <t>C 1</t>
  </si>
  <si>
    <t>Incrementar la cantidad y calidad de los servicios.</t>
  </si>
  <si>
    <t>C 1.1 Número de servicios al turismo náutico</t>
  </si>
  <si>
    <t>C 1.2 Índice de calidad de servicios</t>
  </si>
  <si>
    <t>Porcentaje</t>
  </si>
  <si>
    <t>AC2</t>
  </si>
  <si>
    <t>Contar con personal especializado en la operación</t>
  </si>
  <si>
    <t xml:space="preserve">AC2.1 Lineamientos cumplidos  </t>
  </si>
  <si>
    <t>P2</t>
  </si>
  <si>
    <t>Rehabilitar y modernizar, infraestructura para maximizar su uso.</t>
  </si>
  <si>
    <t>P2.1. Slips rehabilitados respecto al total de slips</t>
  </si>
  <si>
    <t>C2</t>
  </si>
  <si>
    <t>Mejorar la calidad de los servicios</t>
  </si>
  <si>
    <t>C2.1 Índice de calidad de servicios</t>
  </si>
  <si>
    <t>F3</t>
  </si>
  <si>
    <t xml:space="preserve">Garantizar el Mantenimiento y las inversiones
</t>
  </si>
  <si>
    <t>F3.1  Mantenimiento programado anual.</t>
  </si>
  <si>
    <t xml:space="preserve">F3.2 Inversiones programadas 
ejecutadas
</t>
  </si>
  <si>
    <t>P3</t>
  </si>
  <si>
    <t>Construir y rehabilitar la terminal de cruceros</t>
  </si>
  <si>
    <t>P3.2 Metros lineales de muelle rehabilitado.</t>
  </si>
  <si>
    <t>C3</t>
  </si>
  <si>
    <t>C3.1 Índice de calidad de servicios</t>
  </si>
  <si>
    <t>F4</t>
  </si>
  <si>
    <t>Garantizar el mantenimiento y las inversiones.</t>
  </si>
  <si>
    <t>F4.1 Mantenimiento anual programado</t>
  </si>
  <si>
    <t>Porcentaje.</t>
  </si>
  <si>
    <t>AC4</t>
  </si>
  <si>
    <t xml:space="preserve">Contar con prestadores
de servicios especializados.
</t>
  </si>
  <si>
    <t>AC 4.1 Número de operadores especializados</t>
  </si>
  <si>
    <t>P4</t>
  </si>
  <si>
    <t xml:space="preserve">Incrementar y mejorar la capacidad de atraque
</t>
  </si>
  <si>
    <t>P 4.1 Número de slips construidos</t>
  </si>
  <si>
    <t>Slips rehabilitados/slips totales</t>
  </si>
  <si>
    <t>P 4.2 Slips rehabilitados/slips totales</t>
  </si>
  <si>
    <t>C4</t>
  </si>
  <si>
    <t>Incrementar la cantidad de los servicios de calidad</t>
  </si>
  <si>
    <t>C4.1 Número de servicios</t>
  </si>
  <si>
    <t>Marinas Públicas</t>
  </si>
  <si>
    <t>Salomón Pineda Guerrero</t>
  </si>
  <si>
    <t>01 322 22 410 00</t>
  </si>
  <si>
    <t xml:space="preserve">045 322 1850 112 </t>
  </si>
  <si>
    <t>gcomercial@puertodevallarta.com.mx</t>
  </si>
  <si>
    <t>Garantizar el mantenimiento y las inversiones</t>
  </si>
  <si>
    <t>Ampliación de las bandas de atraque de los muelles 2 y 3</t>
  </si>
  <si>
    <t>Mantenimiento a obras de protección</t>
  </si>
  <si>
    <t>Garantizar el mantenimiento y las inversiones
*Asignar recursos necesarios para el mantenimiento de la infraestructura de cruceros, así como promover inversiones.</t>
  </si>
  <si>
    <t>Mantenimiento a obras de atraque e instalaciones complementarias</t>
  </si>
  <si>
    <t xml:space="preserve">Garantizar el mantenimiento y las inversiones
</t>
  </si>
  <si>
    <t>Mantenimiento a patios y cisternas de almacenamiento de agua</t>
  </si>
  <si>
    <t>Mantenimiento a edificios e instalaciones del recinto</t>
  </si>
  <si>
    <t>Mantenimiento a vialidades y accesos al recinto</t>
  </si>
  <si>
    <t>Manteniento a red de alcantarillado, agua potables, pluvial y alumbrado.</t>
  </si>
  <si>
    <t>Mantenimiento de señalamiento marítimo</t>
  </si>
  <si>
    <t>Limpieza de areas de reserva</t>
  </si>
  <si>
    <t>Muelle 1</t>
  </si>
  <si>
    <t>Muelle 2</t>
  </si>
  <si>
    <t>Muelle 3</t>
  </si>
  <si>
    <t>Muelle L</t>
  </si>
  <si>
    <t>Mantenimiento a las instalaciones de los muelles flotantes Los Peines</t>
  </si>
  <si>
    <t>Construcción de 4 muelles tipo espigón para la operación de embarciones menores</t>
  </si>
  <si>
    <t>Prolongar la banda de atraque de los muelles 2 y 3</t>
  </si>
  <si>
    <t>Inversión en el mantenimiento de infraestructura</t>
  </si>
  <si>
    <t>Estación de servicios de combustible y prestador de servicio de tour por la bahía</t>
  </si>
  <si>
    <t>12 de noviembre de 2013</t>
  </si>
  <si>
    <t>Pesos</t>
  </si>
  <si>
    <t>Construcción de muelles para la operación de embarcaciones turísticas</t>
  </si>
  <si>
    <t>1009J2V0002</t>
  </si>
  <si>
    <t>Tablestacado metálico en los muelles 2, 3 y muro deflector.</t>
  </si>
  <si>
    <t>1109J2V0004</t>
  </si>
  <si>
    <t>Ampliación de la banda de atraque de los muelles 2 y 3.</t>
  </si>
  <si>
    <t>Por registrar</t>
  </si>
  <si>
    <t>Gerencia de Comercialización</t>
  </si>
  <si>
    <t>Garantizar el mantenimiento y las inversiones (ACTUALIZANDO)</t>
  </si>
</sst>
</file>

<file path=xl/styles.xml><?xml version="1.0" encoding="utf-8"?>
<styleSheet xmlns="http://schemas.openxmlformats.org/spreadsheetml/2006/main">
  <numFmts count="3">
    <numFmt numFmtId="43" formatCode="_-* #,##0.00_-;\-* #,##0.00_-;_-* &quot;-&quot;??_-;_-@_-"/>
    <numFmt numFmtId="164" formatCode="_-* #,##0_-;\-* #,##0_-;_-* &quot;-&quot;??_-;_-@_-"/>
    <numFmt numFmtId="165" formatCode="[$-80A]d&quot; de &quot;mmmm&quot; de &quot;yyyy;@"/>
  </numFmts>
  <fonts count="35">
    <font>
      <sz val="11"/>
      <color theme="1"/>
      <name val="Calibri"/>
      <family val="2"/>
      <scheme val="minor"/>
    </font>
    <font>
      <sz val="11"/>
      <color theme="1"/>
      <name val="Calibri"/>
      <family val="2"/>
      <scheme val="minor"/>
    </font>
    <font>
      <b/>
      <sz val="12"/>
      <color theme="1"/>
      <name val="Tahoma"/>
      <family val="2"/>
    </font>
    <font>
      <b/>
      <sz val="12"/>
      <color indexed="8"/>
      <name val="Tahoma"/>
      <family val="2"/>
    </font>
    <font>
      <sz val="11"/>
      <color theme="1"/>
      <name val="Tahoma"/>
      <family val="2"/>
    </font>
    <font>
      <b/>
      <sz val="12"/>
      <color theme="0"/>
      <name val="Tahoma"/>
      <family val="2"/>
    </font>
    <font>
      <b/>
      <sz val="11"/>
      <color theme="0"/>
      <name val="Tahoma"/>
      <family val="2"/>
    </font>
    <font>
      <sz val="11"/>
      <color theme="0"/>
      <name val="Tahoma"/>
      <family val="2"/>
    </font>
    <font>
      <sz val="11"/>
      <name val="Tahoma"/>
      <family val="2"/>
    </font>
    <font>
      <b/>
      <sz val="11"/>
      <color rgb="FF000000"/>
      <name val="Tahoma"/>
      <family val="2"/>
    </font>
    <font>
      <sz val="11"/>
      <color rgb="FF000000"/>
      <name val="Tahoma"/>
      <family val="2"/>
    </font>
    <font>
      <sz val="12"/>
      <color theme="1"/>
      <name val="Tahoma"/>
      <family val="2"/>
    </font>
    <font>
      <sz val="12"/>
      <color theme="0"/>
      <name val="Tahoma"/>
      <family val="2"/>
    </font>
    <font>
      <sz val="18"/>
      <color theme="1"/>
      <name val="Tahoma"/>
      <family val="2"/>
    </font>
    <font>
      <sz val="10"/>
      <color theme="0"/>
      <name val="Tahoma"/>
      <family val="2"/>
    </font>
    <font>
      <u/>
      <sz val="11"/>
      <color theme="10"/>
      <name val="Calibri"/>
      <family val="2"/>
      <scheme val="minor"/>
    </font>
    <font>
      <b/>
      <sz val="9"/>
      <color indexed="81"/>
      <name val="Tahoma"/>
      <family val="2"/>
    </font>
    <font>
      <sz val="9"/>
      <color indexed="81"/>
      <name val="Tahoma"/>
      <family val="2"/>
    </font>
    <font>
      <sz val="12"/>
      <color theme="1"/>
      <name val="Calibri"/>
      <family val="2"/>
      <scheme val="minor"/>
    </font>
    <font>
      <b/>
      <sz val="8"/>
      <color indexed="81"/>
      <name val="Tahoma"/>
      <family val="2"/>
    </font>
    <font>
      <sz val="8"/>
      <color indexed="81"/>
      <name val="Tahoma"/>
      <family val="2"/>
    </font>
    <font>
      <b/>
      <sz val="11"/>
      <color theme="1"/>
      <name val="Tahoma"/>
      <family val="2"/>
    </font>
    <font>
      <sz val="12"/>
      <color theme="0" tint="-0.499984740745262"/>
      <name val="Tahoma"/>
      <family val="2"/>
    </font>
    <font>
      <sz val="11"/>
      <color theme="0"/>
      <name val="Calibri"/>
      <family val="2"/>
      <scheme val="minor"/>
    </font>
    <font>
      <b/>
      <sz val="14"/>
      <color theme="0"/>
      <name val="Tahoma"/>
      <family val="2"/>
    </font>
    <font>
      <b/>
      <sz val="11"/>
      <color indexed="8"/>
      <name val="Tahoma"/>
      <family val="2"/>
    </font>
    <font>
      <u/>
      <sz val="9"/>
      <color indexed="81"/>
      <name val="Tahoma"/>
      <family val="2"/>
    </font>
    <font>
      <sz val="10"/>
      <name val="Arial"/>
      <family val="2"/>
    </font>
    <font>
      <b/>
      <sz val="14"/>
      <color theme="1"/>
      <name val="Tahoma"/>
      <family val="2"/>
    </font>
    <font>
      <u/>
      <sz val="11"/>
      <color theme="1"/>
      <name val="Tahoma"/>
      <family val="2"/>
    </font>
    <font>
      <u/>
      <sz val="11"/>
      <name val="Tahoma"/>
      <family val="2"/>
    </font>
    <font>
      <sz val="10"/>
      <name val="Tahoma"/>
      <family val="2"/>
    </font>
    <font>
      <b/>
      <sz val="8.5"/>
      <color indexed="81"/>
      <name val="Tahoma"/>
      <family val="2"/>
    </font>
    <font>
      <sz val="8.5"/>
      <color indexed="81"/>
      <name val="Tahoma"/>
      <family val="2"/>
    </font>
    <font>
      <u/>
      <sz val="11"/>
      <name val="Calibri"/>
      <family val="2"/>
      <scheme val="minor"/>
    </font>
  </fonts>
  <fills count="13">
    <fill>
      <patternFill patternType="none"/>
    </fill>
    <fill>
      <patternFill patternType="gray125"/>
    </fill>
    <fill>
      <gradientFill degree="90">
        <stop position="0">
          <color rgb="FFC00000"/>
        </stop>
        <stop position="1">
          <color theme="5" tint="0.40000610370189521"/>
        </stop>
      </gradientFill>
    </fill>
    <fill>
      <patternFill patternType="solid">
        <fgColor theme="0"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bgColor indexed="64"/>
      </patternFill>
    </fill>
    <fill>
      <gradientFill type="path" left="0.5" right="0.5" top="0.5" bottom="0.5">
        <stop position="0">
          <color theme="0"/>
        </stop>
        <stop position="1">
          <color theme="0" tint="-0.34900967436750391"/>
        </stop>
      </gradientFill>
    </fill>
    <fill>
      <patternFill patternType="solid">
        <fgColor theme="1" tint="0.499984740745262"/>
        <bgColor indexed="64"/>
      </patternFill>
    </fill>
    <fill>
      <gradientFill degree="90">
        <stop position="0">
          <color theme="1"/>
        </stop>
        <stop position="1">
          <color theme="1" tint="0.49803155613879818"/>
        </stop>
      </gradientFill>
    </fill>
    <fill>
      <patternFill patternType="solid">
        <fgColor rgb="FFFFFF00"/>
        <bgColor indexed="64"/>
      </patternFill>
    </fill>
  </fills>
  <borders count="304">
    <border>
      <left/>
      <right/>
      <top/>
      <bottom/>
      <diagonal/>
    </border>
    <border>
      <left/>
      <right/>
      <top style="thick">
        <color theme="0"/>
      </top>
      <bottom style="thick">
        <color theme="0"/>
      </bottom>
      <diagonal/>
    </border>
    <border>
      <left/>
      <right style="medium">
        <color theme="0" tint="-0.14999847407452621"/>
      </right>
      <top style="thick">
        <color theme="0"/>
      </top>
      <bottom style="thick">
        <color theme="0"/>
      </bottom>
      <diagonal/>
    </border>
    <border>
      <left/>
      <right style="thick">
        <color theme="0" tint="-0.14999847407452621"/>
      </right>
      <top style="thick">
        <color theme="0"/>
      </top>
      <bottom style="thick">
        <color theme="0"/>
      </bottom>
      <diagonal/>
    </border>
    <border>
      <left/>
      <right style="medium">
        <color theme="0" tint="-0.14999847407452621"/>
      </right>
      <top/>
      <bottom/>
      <diagonal/>
    </border>
    <border>
      <left style="thick">
        <color theme="0" tint="-0.14999847407452621"/>
      </left>
      <right style="hair">
        <color theme="0" tint="-0.14999847407452621"/>
      </right>
      <top style="thick">
        <color theme="0"/>
      </top>
      <bottom style="thick">
        <color theme="0"/>
      </bottom>
      <diagonal/>
    </border>
    <border>
      <left/>
      <right style="hair">
        <color theme="0" tint="-0.14999847407452621"/>
      </right>
      <top style="thick">
        <color theme="0"/>
      </top>
      <bottom style="thick">
        <color theme="0"/>
      </bottom>
      <diagonal/>
    </border>
    <border>
      <left style="medium">
        <color theme="0" tint="-0.14999847407452621"/>
      </left>
      <right style="thick">
        <color theme="0" tint="-0.14999847407452621"/>
      </right>
      <top style="thin">
        <color theme="0" tint="-0.14999847407452621"/>
      </top>
      <bottom style="thin">
        <color theme="0" tint="-0.14999847407452621"/>
      </bottom>
      <diagonal/>
    </border>
    <border>
      <left style="thick">
        <color theme="0" tint="-0.14999847407452621"/>
      </left>
      <right style="hair">
        <color theme="0" tint="-0.14999847407452621"/>
      </right>
      <top style="thin">
        <color theme="0" tint="-0.14999847407452621"/>
      </top>
      <bottom style="thin">
        <color theme="0" tint="-0.14999847407452621"/>
      </bottom>
      <diagonal/>
    </border>
    <border>
      <left/>
      <right style="thick">
        <color theme="0" tint="-0.14999847407452621"/>
      </right>
      <top style="thin">
        <color theme="0" tint="-0.14999847407452621"/>
      </top>
      <bottom style="thin">
        <color theme="0" tint="-0.14999847407452621"/>
      </bottom>
      <diagonal/>
    </border>
    <border>
      <left/>
      <right style="hair">
        <color theme="0" tint="-0.14999847407452621"/>
      </right>
      <top style="thin">
        <color theme="0" tint="-0.14999847407452621"/>
      </top>
      <bottom style="thin">
        <color theme="0" tint="-0.14999847407452621"/>
      </bottom>
      <diagonal/>
    </border>
    <border>
      <left/>
      <right style="medium">
        <color theme="0" tint="-0.14999847407452621"/>
      </right>
      <top style="thin">
        <color theme="0" tint="-0.14999847407452621"/>
      </top>
      <bottom style="thin">
        <color theme="0" tint="-0.14999847407452621"/>
      </bottom>
      <diagonal/>
    </border>
    <border>
      <left style="medium">
        <color theme="0" tint="-0.14999847407452621"/>
      </left>
      <right style="thick">
        <color theme="0" tint="-0.14999847407452621"/>
      </right>
      <top/>
      <bottom style="medium">
        <color theme="0" tint="-0.14999847407452621"/>
      </bottom>
      <diagonal/>
    </border>
    <border>
      <left/>
      <right style="thick">
        <color theme="0" tint="-0.14999847407452621"/>
      </right>
      <top style="thin">
        <color theme="0" tint="-0.14999847407452621"/>
      </top>
      <bottom style="medium">
        <color theme="0" tint="-0.14999847407452621"/>
      </bottom>
      <diagonal/>
    </border>
    <border>
      <left/>
      <right style="hair">
        <color theme="0"/>
      </right>
      <top/>
      <bottom/>
      <diagonal/>
    </border>
    <border>
      <left style="medium">
        <color theme="0" tint="-0.14999847407452621"/>
      </left>
      <right style="thick">
        <color theme="0" tint="-0.14999847407452621"/>
      </right>
      <top/>
      <bottom/>
      <diagonal/>
    </border>
    <border>
      <left style="hair">
        <color theme="0" tint="-0.14999847407452621"/>
      </left>
      <right style="hair">
        <color theme="0" tint="-0.14999847407452621"/>
      </right>
      <top style="thick">
        <color theme="0"/>
      </top>
      <bottom style="thick">
        <color theme="0"/>
      </bottom>
      <diagonal/>
    </border>
    <border>
      <left/>
      <right style="hair">
        <color theme="0" tint="-0.14999847407452621"/>
      </right>
      <top style="thick">
        <color theme="0"/>
      </top>
      <bottom style="thick">
        <color theme="0" tint="-0.14999847407452621"/>
      </bottom>
      <diagonal/>
    </border>
    <border>
      <left style="hair">
        <color theme="0" tint="-0.14999847407452621"/>
      </left>
      <right style="hair">
        <color theme="0" tint="-0.14999847407452621"/>
      </right>
      <top style="thick">
        <color theme="0"/>
      </top>
      <bottom style="thick">
        <color theme="0" tint="-0.14999847407452621"/>
      </bottom>
      <diagonal/>
    </border>
    <border>
      <left/>
      <right style="thick">
        <color theme="0" tint="-0.14999847407452621"/>
      </right>
      <top style="thick">
        <color theme="0"/>
      </top>
      <bottom style="thick">
        <color theme="0" tint="-0.14999847407452621"/>
      </bottom>
      <diagonal/>
    </border>
    <border>
      <left style="thick">
        <color theme="0" tint="-0.14999847407452621"/>
      </left>
      <right style="hair">
        <color theme="0" tint="-0.14999847407452621"/>
      </right>
      <top style="thick">
        <color theme="0"/>
      </top>
      <bottom style="thick">
        <color theme="0" tint="-0.14999847407452621"/>
      </bottom>
      <diagonal/>
    </border>
    <border>
      <left/>
      <right style="medium">
        <color theme="0" tint="-0.14999847407452621"/>
      </right>
      <top style="thick">
        <color theme="0"/>
      </top>
      <bottom style="thick">
        <color theme="0" tint="-0.14999847407452621"/>
      </bottom>
      <diagonal/>
    </border>
    <border>
      <left style="medium">
        <color theme="0" tint="-0.14999847407452621"/>
      </left>
      <right style="thick">
        <color theme="0" tint="-0.14999847407452621"/>
      </right>
      <top/>
      <bottom style="thin">
        <color theme="0" tint="-0.14999847407452621"/>
      </bottom>
      <diagonal/>
    </border>
    <border>
      <left/>
      <right style="hair">
        <color theme="0" tint="-0.14999847407452621"/>
      </right>
      <top/>
      <bottom style="thin">
        <color theme="0" tint="-0.14999847407452621"/>
      </bottom>
      <diagonal/>
    </border>
    <border>
      <left style="hair">
        <color theme="0" tint="-0.14999847407452621"/>
      </left>
      <right style="hair">
        <color theme="0" tint="-0.14999847407452621"/>
      </right>
      <top/>
      <bottom style="thin">
        <color theme="0" tint="-0.14999847407452621"/>
      </bottom>
      <diagonal/>
    </border>
    <border>
      <left/>
      <right style="thick">
        <color theme="0" tint="-0.14999847407452621"/>
      </right>
      <top/>
      <bottom style="thin">
        <color theme="0" tint="-0.14999847407452621"/>
      </bottom>
      <diagonal/>
    </border>
    <border>
      <left style="thick">
        <color theme="0" tint="-0.14999847407452621"/>
      </left>
      <right style="hair">
        <color theme="0" tint="-0.14999847407452621"/>
      </right>
      <top/>
      <bottom style="thin">
        <color theme="0" tint="-0.14999847407452621"/>
      </bottom>
      <diagonal/>
    </border>
    <border>
      <left/>
      <right style="medium">
        <color theme="0" tint="-0.14999847407452621"/>
      </right>
      <top/>
      <bottom style="thin">
        <color theme="0" tint="-0.14999847407452621"/>
      </bottom>
      <diagonal/>
    </border>
    <border>
      <left style="hair">
        <color theme="0" tint="-0.14999847407452621"/>
      </left>
      <right style="hair">
        <color theme="0" tint="-0.14999847407452621"/>
      </right>
      <top style="thin">
        <color theme="0" tint="-0.14999847407452621"/>
      </top>
      <bottom style="thin">
        <color theme="0" tint="-0.14999847407452621"/>
      </bottom>
      <diagonal/>
    </border>
    <border>
      <left style="medium">
        <color theme="0" tint="-0.14999847407452621"/>
      </left>
      <right style="thick">
        <color theme="0" tint="-0.14999847407452621"/>
      </right>
      <top style="thin">
        <color theme="0" tint="-0.14999847407452621"/>
      </top>
      <bottom style="medium">
        <color theme="0" tint="-0.14999847407452621"/>
      </bottom>
      <diagonal/>
    </border>
    <border>
      <left/>
      <right style="hair">
        <color theme="0" tint="-0.14999847407452621"/>
      </right>
      <top style="thin">
        <color theme="0" tint="-0.14999847407452621"/>
      </top>
      <bottom style="medium">
        <color theme="0" tint="-0.14999847407452621"/>
      </bottom>
      <diagonal/>
    </border>
    <border>
      <left style="hair">
        <color theme="0" tint="-0.14999847407452621"/>
      </left>
      <right style="hair">
        <color theme="0" tint="-0.14999847407452621"/>
      </right>
      <top style="thin">
        <color theme="0" tint="-0.14999847407452621"/>
      </top>
      <bottom style="medium">
        <color theme="0" tint="-0.14999847407452621"/>
      </bottom>
      <diagonal/>
    </border>
    <border>
      <left style="thick">
        <color theme="0" tint="-0.14999847407452621"/>
      </left>
      <right style="hair">
        <color theme="0" tint="-0.14999847407452621"/>
      </right>
      <top style="thin">
        <color theme="0" tint="-0.14999847407452621"/>
      </top>
      <bottom style="medium">
        <color theme="0" tint="-0.14999847407452621"/>
      </bottom>
      <diagonal/>
    </border>
    <border>
      <left/>
      <right style="medium">
        <color theme="0" tint="-0.14999847407452621"/>
      </right>
      <top style="thin">
        <color theme="0" tint="-0.14999847407452621"/>
      </top>
      <bottom style="medium">
        <color theme="0" tint="-0.14999847407452621"/>
      </bottom>
      <diagonal/>
    </border>
    <border>
      <left style="medium">
        <color theme="0" tint="-0.14999847407452621"/>
      </left>
      <right style="medium">
        <color theme="0" tint="-0.14999847407452621"/>
      </right>
      <top/>
      <bottom/>
      <diagonal/>
    </border>
    <border>
      <left style="medium">
        <color theme="0" tint="-0.14999847407452621"/>
      </left>
      <right style="medium">
        <color theme="0" tint="-0.14999847407452621"/>
      </right>
      <top/>
      <bottom style="thick">
        <color theme="0"/>
      </bottom>
      <diagonal/>
    </border>
    <border>
      <left style="medium">
        <color theme="0" tint="-0.14999847407452621"/>
      </left>
      <right/>
      <top style="medium">
        <color theme="0" tint="-0.14999847407452621"/>
      </top>
      <bottom/>
      <diagonal/>
    </border>
    <border>
      <left/>
      <right/>
      <top style="medium">
        <color theme="0" tint="-0.14999847407452621"/>
      </top>
      <bottom/>
      <diagonal/>
    </border>
    <border>
      <left/>
      <right style="medium">
        <color theme="0" tint="-0.14999847407452621"/>
      </right>
      <top style="medium">
        <color theme="0" tint="-0.14999847407452621"/>
      </top>
      <bottom/>
      <diagonal/>
    </border>
    <border>
      <left/>
      <right/>
      <top style="thick">
        <color theme="0"/>
      </top>
      <bottom/>
      <diagonal/>
    </border>
    <border>
      <left/>
      <right style="medium">
        <color theme="0" tint="-0.14999847407452621"/>
      </right>
      <top style="thick">
        <color theme="0"/>
      </top>
      <bottom/>
      <diagonal/>
    </border>
    <border>
      <left style="medium">
        <color theme="0" tint="-0.14999847407452621"/>
      </left>
      <right/>
      <top style="thick">
        <color theme="0"/>
      </top>
      <bottom style="thick">
        <color theme="0" tint="-0.14999847407452621"/>
      </bottom>
      <diagonal/>
    </border>
    <border>
      <left style="medium">
        <color theme="0" tint="-0.14999847407452621"/>
      </left>
      <right style="medium">
        <color theme="0" tint="-0.14999847407452621"/>
      </right>
      <top/>
      <bottom style="medium">
        <color theme="0" tint="-0.14999847407452621"/>
      </bottom>
      <diagonal/>
    </border>
    <border>
      <left style="medium">
        <color theme="0" tint="-0.14999847407452621"/>
      </left>
      <right style="thick">
        <color theme="0" tint="-0.14999847407452621"/>
      </right>
      <top style="medium">
        <color theme="0" tint="-0.14999847407452621"/>
      </top>
      <bottom style="thin">
        <color theme="0" tint="-0.14999847407452621"/>
      </bottom>
      <diagonal/>
    </border>
    <border>
      <left style="medium">
        <color theme="0" tint="-0.14999847407452621"/>
      </left>
      <right/>
      <top style="thick">
        <color theme="0"/>
      </top>
      <bottom style="medium">
        <color theme="0" tint="-0.14999847407452621"/>
      </bottom>
      <diagonal/>
    </border>
    <border>
      <left/>
      <right style="thick">
        <color theme="0" tint="-0.14999847407452621"/>
      </right>
      <top style="thick">
        <color theme="0"/>
      </top>
      <bottom style="medium">
        <color theme="0" tint="-0.14999847407452621"/>
      </bottom>
      <diagonal/>
    </border>
    <border>
      <left/>
      <right/>
      <top style="thick">
        <color theme="0"/>
      </top>
      <bottom style="thick">
        <color theme="0" tint="-0.14999847407452621"/>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style="thin">
        <color theme="0" tint="-0.14999847407452621"/>
      </top>
      <bottom style="medium">
        <color theme="0" tint="-0.14999847407452621"/>
      </bottom>
      <diagonal/>
    </border>
    <border>
      <left/>
      <right/>
      <top/>
      <bottom style="medium">
        <color theme="0" tint="-0.14999847407452621"/>
      </bottom>
      <diagonal/>
    </border>
    <border>
      <left style="thick">
        <color theme="0" tint="-0.14993743705557422"/>
      </left>
      <right style="thin">
        <color theme="0" tint="-0.14996795556505021"/>
      </right>
      <top style="thick">
        <color theme="0" tint="-0.14993743705557422"/>
      </top>
      <bottom style="thin">
        <color theme="0" tint="-0.14996795556505021"/>
      </bottom>
      <diagonal/>
    </border>
    <border>
      <left style="thin">
        <color theme="0" tint="-0.14996795556505021"/>
      </left>
      <right style="thick">
        <color theme="0" tint="-0.14993743705557422"/>
      </right>
      <top style="thick">
        <color theme="0" tint="-0.14993743705557422"/>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ck">
        <color theme="0" tint="-0.14993743705557422"/>
      </right>
      <top style="thin">
        <color theme="0" tint="-0.14996795556505021"/>
      </top>
      <bottom style="thin">
        <color theme="0" tint="-0.14996795556505021"/>
      </bottom>
      <diagonal/>
    </border>
    <border>
      <left style="thick">
        <color theme="0" tint="-0.1498764000366222"/>
      </left>
      <right style="thin">
        <color theme="0" tint="-0.14996795556505021"/>
      </right>
      <top style="thick">
        <color theme="0" tint="-0.1498764000366222"/>
      </top>
      <bottom style="thin">
        <color theme="0" tint="-0.14996795556505021"/>
      </bottom>
      <diagonal/>
    </border>
    <border>
      <left style="thin">
        <color theme="0" tint="-0.14996795556505021"/>
      </left>
      <right style="thick">
        <color theme="0" tint="-0.14993743705557422"/>
      </right>
      <top style="thick">
        <color theme="0" tint="-0.1498764000366222"/>
      </top>
      <bottom style="thin">
        <color theme="0" tint="-0.14996795556505021"/>
      </bottom>
      <diagonal/>
    </border>
    <border>
      <left/>
      <right style="thin">
        <color theme="0" tint="-0.14996795556505021"/>
      </right>
      <top style="thick">
        <color theme="0" tint="-0.1498764000366222"/>
      </top>
      <bottom style="thin">
        <color theme="0" tint="-0.14996795556505021"/>
      </bottom>
      <diagonal/>
    </border>
    <border>
      <left style="thin">
        <color theme="0" tint="-0.14996795556505021"/>
      </left>
      <right/>
      <top style="thick">
        <color theme="0" tint="-0.1498764000366222"/>
      </top>
      <bottom style="thin">
        <color theme="0" tint="-0.14996795556505021"/>
      </bottom>
      <diagonal/>
    </border>
    <border>
      <left style="thick">
        <color theme="0" tint="-0.14993743705557422"/>
      </left>
      <right style="thin">
        <color theme="0" tint="-0.14996795556505021"/>
      </right>
      <top style="thick">
        <color theme="0" tint="-0.1498764000366222"/>
      </top>
      <bottom style="thin">
        <color theme="0" tint="-0.14996795556505021"/>
      </bottom>
      <diagonal/>
    </border>
    <border>
      <left style="thick">
        <color theme="0" tint="-0.14993743705557422"/>
      </left>
      <right style="thin">
        <color theme="0" tint="-0.14996795556505021"/>
      </right>
      <top style="thin">
        <color theme="0" tint="-0.14996795556505021"/>
      </top>
      <bottom/>
      <diagonal/>
    </border>
    <border>
      <left style="thin">
        <color theme="0" tint="-0.14996795556505021"/>
      </left>
      <right style="thick">
        <color theme="0" tint="-0.14993743705557422"/>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ck">
        <color theme="0" tint="-0.14990691854609822"/>
      </bottom>
      <diagonal/>
    </border>
    <border>
      <left style="thin">
        <color theme="0" tint="-0.14996795556505021"/>
      </left>
      <right/>
      <top style="thin">
        <color theme="0" tint="-0.14996795556505021"/>
      </top>
      <bottom style="thick">
        <color theme="0" tint="-0.14990691854609822"/>
      </bottom>
      <diagonal/>
    </border>
    <border>
      <left style="thin">
        <color theme="0" tint="-0.14996795556505021"/>
      </left>
      <right style="thick">
        <color theme="0" tint="-0.14993743705557422"/>
      </right>
      <top style="thin">
        <color theme="0" tint="-0.14996795556505021"/>
      </top>
      <bottom style="thick">
        <color theme="0" tint="-0.14990691854609822"/>
      </bottom>
      <diagonal/>
    </border>
    <border>
      <left style="thick">
        <color theme="0" tint="-0.14993743705557422"/>
      </left>
      <right style="thin">
        <color theme="0" tint="-0.14996795556505021"/>
      </right>
      <top style="thin">
        <color theme="0" tint="-0.14996795556505021"/>
      </top>
      <bottom style="thick">
        <color theme="0" tint="-0.14990691854609822"/>
      </bottom>
      <diagonal/>
    </border>
    <border>
      <left/>
      <right style="thin">
        <color theme="0" tint="-0.14996795556505021"/>
      </right>
      <top/>
      <bottom style="thin">
        <color theme="0" tint="-0.14996795556505021"/>
      </bottom>
      <diagonal/>
    </border>
    <border>
      <left style="thin">
        <color theme="0" tint="-0.14996795556505021"/>
      </left>
      <right style="thick">
        <color theme="0" tint="-0.14993743705557422"/>
      </right>
      <top/>
      <bottom style="thin">
        <color theme="0" tint="-0.14996795556505021"/>
      </bottom>
      <diagonal/>
    </border>
    <border>
      <left style="thick">
        <color theme="0" tint="-0.14993743705557422"/>
      </left>
      <right style="thick">
        <color theme="0" tint="-0.14993743705557422"/>
      </right>
      <top style="thick">
        <color theme="0" tint="-0.14993743705557422"/>
      </top>
      <bottom style="thin">
        <color theme="0" tint="-0.14996795556505021"/>
      </bottom>
      <diagonal/>
    </border>
    <border>
      <left/>
      <right style="thin">
        <color theme="0" tint="-0.14996795556505021"/>
      </right>
      <top style="thick">
        <color theme="0" tint="-0.14993743705557422"/>
      </top>
      <bottom style="thin">
        <color theme="0" tint="-0.14996795556505021"/>
      </bottom>
      <diagonal/>
    </border>
    <border>
      <left style="thin">
        <color theme="0" tint="-0.14996795556505021"/>
      </left>
      <right style="thin">
        <color theme="0" tint="-0.14996795556505021"/>
      </right>
      <top style="thick">
        <color theme="0" tint="-0.14993743705557422"/>
      </top>
      <bottom/>
      <diagonal/>
    </border>
    <border>
      <left style="thick">
        <color theme="0" tint="-0.14993743705557422"/>
      </left>
      <right style="thick">
        <color theme="0" tint="-0.14993743705557422"/>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style="thin">
        <color theme="0" tint="-0.14996795556505021"/>
      </left>
      <right/>
      <top style="thick">
        <color theme="0" tint="-0.14993743705557422"/>
      </top>
      <bottom style="thin">
        <color theme="0" tint="-0.14996795556505021"/>
      </bottom>
      <diagonal/>
    </border>
    <border>
      <left style="thick">
        <color theme="0" tint="-0.14993743705557422"/>
      </left>
      <right style="thick">
        <color theme="0" tint="-0.14993743705557422"/>
      </right>
      <top style="thin">
        <color theme="0" tint="-0.14996795556505021"/>
      </top>
      <bottom/>
      <diagonal/>
    </border>
    <border>
      <left/>
      <right/>
      <top style="thin">
        <color theme="0" tint="-0.14996795556505021"/>
      </top>
      <bottom/>
      <diagonal/>
    </border>
    <border>
      <left style="thick">
        <color theme="0" tint="-0.14993743705557422"/>
      </left>
      <right style="thick">
        <color theme="0" tint="-0.14993743705557422"/>
      </right>
      <top style="thin">
        <color theme="0" tint="-0.14996795556505021"/>
      </top>
      <bottom style="thick">
        <color theme="0" tint="-0.14990691854609822"/>
      </bottom>
      <diagonal/>
    </border>
    <border>
      <left/>
      <right/>
      <top style="thin">
        <color theme="0" tint="-0.14996795556505021"/>
      </top>
      <bottom style="thick">
        <color theme="0" tint="-0.14990691854609822"/>
      </bottom>
      <diagonal/>
    </border>
    <border>
      <left/>
      <right/>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style="medium">
        <color theme="0"/>
      </top>
      <bottom/>
      <diagonal/>
    </border>
    <border>
      <left style="thick">
        <color rgb="FFC2C2C2"/>
      </left>
      <right style="thick">
        <color rgb="FFC2C2C2"/>
      </right>
      <top style="thick">
        <color rgb="FFC2C2C2"/>
      </top>
      <bottom style="thin">
        <color rgb="FFC2C2C2"/>
      </bottom>
      <diagonal/>
    </border>
    <border>
      <left/>
      <right/>
      <top style="thick">
        <color rgb="FFC2C2C2"/>
      </top>
      <bottom style="thin">
        <color rgb="FFC2C2C2"/>
      </bottom>
      <diagonal/>
    </border>
    <border>
      <left style="thick">
        <color rgb="FFC2C2C2"/>
      </left>
      <right style="thin">
        <color rgb="FFC2C2C2"/>
      </right>
      <top style="thick">
        <color rgb="FFC2C2C2"/>
      </top>
      <bottom style="thick">
        <color rgb="FFC2C2C2"/>
      </bottom>
      <diagonal/>
    </border>
    <border>
      <left style="thin">
        <color rgb="FFC2C2C2"/>
      </left>
      <right style="thick">
        <color rgb="FFC2C2C2"/>
      </right>
      <top style="thick">
        <color rgb="FFC2C2C2"/>
      </top>
      <bottom style="thick">
        <color rgb="FFC2C2C2"/>
      </bottom>
      <diagonal/>
    </border>
    <border>
      <left style="thick">
        <color rgb="FFC2C2C2"/>
      </left>
      <right style="thick">
        <color rgb="FFC2C2C2"/>
      </right>
      <top style="thin">
        <color rgb="FFC2C2C2"/>
      </top>
      <bottom style="thin">
        <color rgb="FFC2C2C2"/>
      </bottom>
      <diagonal/>
    </border>
    <border>
      <left/>
      <right/>
      <top style="thin">
        <color rgb="FFC2C2C2"/>
      </top>
      <bottom style="thin">
        <color rgb="FFC2C2C2"/>
      </bottom>
      <diagonal/>
    </border>
    <border>
      <left style="thick">
        <color rgb="FFC2C2C2"/>
      </left>
      <right style="thin">
        <color rgb="FFC2C2C2"/>
      </right>
      <top/>
      <bottom style="thin">
        <color rgb="FFC2C2C2"/>
      </bottom>
      <diagonal/>
    </border>
    <border>
      <left style="thin">
        <color rgb="FFC2C2C2"/>
      </left>
      <right style="thick">
        <color rgb="FFC2C2C2"/>
      </right>
      <top/>
      <bottom style="thin">
        <color rgb="FFC2C2C2"/>
      </bottom>
      <diagonal/>
    </border>
    <border>
      <left/>
      <right style="thin">
        <color rgb="FFC2C2C2"/>
      </right>
      <top/>
      <bottom style="thin">
        <color rgb="FFC2C2C2"/>
      </bottom>
      <diagonal/>
    </border>
    <border>
      <left style="thin">
        <color rgb="FFC2C2C2"/>
      </left>
      <right/>
      <top/>
      <bottom style="thin">
        <color rgb="FFC2C2C2"/>
      </bottom>
      <diagonal/>
    </border>
    <border>
      <left style="thick">
        <color rgb="FFC2C2C2"/>
      </left>
      <right style="thick">
        <color rgb="FFC2C2C2"/>
      </right>
      <top style="thin">
        <color rgb="FFC2C2C2"/>
      </top>
      <bottom style="thick">
        <color rgb="FFC2C2C2"/>
      </bottom>
      <diagonal/>
    </border>
    <border>
      <left/>
      <right/>
      <top style="thin">
        <color rgb="FFC2C2C2"/>
      </top>
      <bottom style="thick">
        <color rgb="FFC2C2C2"/>
      </bottom>
      <diagonal/>
    </border>
    <border>
      <left style="thick">
        <color rgb="FFC2C2C2"/>
      </left>
      <right style="thin">
        <color rgb="FFC2C2C2"/>
      </right>
      <top style="thin">
        <color rgb="FFC2C2C2"/>
      </top>
      <bottom style="thick">
        <color rgb="FFC2C2C2"/>
      </bottom>
      <diagonal/>
    </border>
    <border>
      <left style="thin">
        <color rgb="FFC2C2C2"/>
      </left>
      <right style="thick">
        <color rgb="FFC2C2C2"/>
      </right>
      <top style="thin">
        <color rgb="FFC2C2C2"/>
      </top>
      <bottom style="thick">
        <color rgb="FFC2C2C2"/>
      </bottom>
      <diagonal/>
    </border>
    <border>
      <left/>
      <right style="thin">
        <color rgb="FFC2C2C2"/>
      </right>
      <top style="thin">
        <color rgb="FFC2C2C2"/>
      </top>
      <bottom style="thick">
        <color rgb="FFC2C2C2"/>
      </bottom>
      <diagonal/>
    </border>
    <border>
      <left style="thin">
        <color rgb="FFC2C2C2"/>
      </left>
      <right/>
      <top style="thin">
        <color rgb="FFC2C2C2"/>
      </top>
      <bottom style="thick">
        <color rgb="FFC2C2C2"/>
      </bottom>
      <diagonal/>
    </border>
    <border>
      <left style="thick">
        <color rgb="FFC2C2C2"/>
      </left>
      <right style="thin">
        <color rgb="FFC2C2C2"/>
      </right>
      <top style="thick">
        <color rgb="FFC2C2C2"/>
      </top>
      <bottom style="thin">
        <color rgb="FFC2C2C2"/>
      </bottom>
      <diagonal/>
    </border>
    <border>
      <left style="thin">
        <color rgb="FFC2C2C2"/>
      </left>
      <right style="thick">
        <color rgb="FFC2C2C2"/>
      </right>
      <top style="thick">
        <color rgb="FFC2C2C2"/>
      </top>
      <bottom style="thin">
        <color rgb="FFC2C2C2"/>
      </bottom>
      <diagonal/>
    </border>
    <border>
      <left/>
      <right style="thin">
        <color rgb="FFC2C2C2"/>
      </right>
      <top style="thick">
        <color rgb="FFC2C2C2"/>
      </top>
      <bottom style="thin">
        <color rgb="FFC2C2C2"/>
      </bottom>
      <diagonal/>
    </border>
    <border>
      <left style="thin">
        <color rgb="FFC2C2C2"/>
      </left>
      <right/>
      <top style="thick">
        <color rgb="FFC2C2C2"/>
      </top>
      <bottom style="thin">
        <color rgb="FFC2C2C2"/>
      </bottom>
      <diagonal/>
    </border>
    <border>
      <left style="thick">
        <color rgb="FFC2C2C2"/>
      </left>
      <right style="thin">
        <color rgb="FFC2C2C2"/>
      </right>
      <top style="thin">
        <color rgb="FFC2C2C2"/>
      </top>
      <bottom style="thin">
        <color rgb="FFC2C2C2"/>
      </bottom>
      <diagonal/>
    </border>
    <border>
      <left style="thin">
        <color rgb="FFC2C2C2"/>
      </left>
      <right style="thick">
        <color rgb="FFC2C2C2"/>
      </right>
      <top style="thin">
        <color rgb="FFC2C2C2"/>
      </top>
      <bottom style="thin">
        <color rgb="FFC2C2C2"/>
      </bottom>
      <diagonal/>
    </border>
    <border>
      <left/>
      <right style="thin">
        <color rgb="FFC2C2C2"/>
      </right>
      <top style="thin">
        <color rgb="FFC2C2C2"/>
      </top>
      <bottom style="thin">
        <color rgb="FFC2C2C2"/>
      </bottom>
      <diagonal/>
    </border>
    <border>
      <left style="thin">
        <color rgb="FFC2C2C2"/>
      </left>
      <right/>
      <top style="thin">
        <color rgb="FFC2C2C2"/>
      </top>
      <bottom style="thin">
        <color rgb="FFC2C2C2"/>
      </bottom>
      <diagonal/>
    </border>
    <border>
      <left style="thick">
        <color rgb="FFC2C2C2"/>
      </left>
      <right style="thick">
        <color rgb="FFC2C2C2"/>
      </right>
      <top/>
      <bottom/>
      <diagonal/>
    </border>
    <border>
      <left style="thick">
        <color rgb="FFC2C2C2"/>
      </left>
      <right style="thin">
        <color rgb="FFC2C2C2"/>
      </right>
      <top/>
      <bottom/>
      <diagonal/>
    </border>
    <border>
      <left style="thin">
        <color rgb="FFC2C2C2"/>
      </left>
      <right style="thick">
        <color rgb="FFC2C2C2"/>
      </right>
      <top/>
      <bottom/>
      <diagonal/>
    </border>
    <border>
      <left/>
      <right style="thin">
        <color rgb="FFC2C2C2"/>
      </right>
      <top/>
      <bottom/>
      <diagonal/>
    </border>
    <border>
      <left style="thin">
        <color rgb="FFC2C2C2"/>
      </left>
      <right/>
      <top/>
      <bottom/>
      <diagonal/>
    </border>
    <border>
      <left style="thick">
        <color rgb="FFC2C2C2"/>
      </left>
      <right style="thick">
        <color rgb="FFC2C2C2"/>
      </right>
      <top style="thick">
        <color rgb="FFC2C2C2"/>
      </top>
      <bottom style="thick">
        <color rgb="FFC2C2C2"/>
      </bottom>
      <diagonal/>
    </border>
    <border>
      <left/>
      <right/>
      <top style="thick">
        <color rgb="FFC2C2C2"/>
      </top>
      <bottom style="thick">
        <color rgb="FFC2C2C2"/>
      </bottom>
      <diagonal/>
    </border>
    <border>
      <left/>
      <right style="thin">
        <color rgb="FFC2C2C2"/>
      </right>
      <top style="thick">
        <color rgb="FFC2C2C2"/>
      </top>
      <bottom style="thick">
        <color rgb="FFC2C2C2"/>
      </bottom>
      <diagonal/>
    </border>
    <border>
      <left style="thin">
        <color rgb="FFC2C2C2"/>
      </left>
      <right/>
      <top style="thick">
        <color rgb="FFC2C2C2"/>
      </top>
      <bottom style="thick">
        <color rgb="FFC2C2C2"/>
      </bottom>
      <diagonal/>
    </border>
    <border>
      <left style="thick">
        <color rgb="FFC2C2C2"/>
      </left>
      <right style="thick">
        <color rgb="FFC2C2C2"/>
      </right>
      <top/>
      <bottom style="thin">
        <color rgb="FFC2C2C2"/>
      </bottom>
      <diagonal/>
    </border>
    <border>
      <left/>
      <right/>
      <top/>
      <bottom style="thin">
        <color rgb="FFC2C2C2"/>
      </bottom>
      <diagonal/>
    </border>
    <border>
      <left style="thin">
        <color theme="0" tint="-0.14996795556505021"/>
      </left>
      <right style="medium">
        <color theme="0" tint="-0.249977111117893"/>
      </right>
      <top/>
      <bottom style="thin">
        <color theme="0" tint="-0.14996795556505021"/>
      </bottom>
      <diagonal/>
    </border>
    <border>
      <left style="thin">
        <color theme="0" tint="-0.14996795556505021"/>
      </left>
      <right style="medium">
        <color theme="0" tint="-0.249977111117893"/>
      </right>
      <top style="thin">
        <color theme="0" tint="-0.14996795556505021"/>
      </top>
      <bottom style="thin">
        <color theme="0" tint="-0.14996795556505021"/>
      </bottom>
      <diagonal/>
    </border>
    <border>
      <left/>
      <right style="thin">
        <color theme="0" tint="-0.14996795556505021"/>
      </right>
      <top style="thin">
        <color theme="0" tint="-0.14996795556505021"/>
      </top>
      <bottom style="medium">
        <color theme="0" tint="-0.249977111117893"/>
      </bottom>
      <diagonal/>
    </border>
    <border>
      <left style="thin">
        <color theme="0" tint="-0.14996795556505021"/>
      </left>
      <right style="medium">
        <color theme="0" tint="-0.249977111117893"/>
      </right>
      <top style="thin">
        <color theme="0" tint="-0.14996795556505021"/>
      </top>
      <bottom style="medium">
        <color theme="0" tint="-0.249977111117893"/>
      </bottom>
      <diagonal/>
    </border>
    <border>
      <left style="medium">
        <color theme="0" tint="-0.14999847407452621"/>
      </left>
      <right/>
      <top/>
      <bottom/>
      <diagonal/>
    </border>
    <border>
      <left/>
      <right style="medium">
        <color theme="0" tint="-4.9989318521683403E-2"/>
      </right>
      <top style="medium">
        <color theme="0" tint="-4.9989318521683403E-2"/>
      </top>
      <bottom/>
      <diagonal/>
    </border>
    <border>
      <left/>
      <right style="medium">
        <color theme="0" tint="-4.9989318521683403E-2"/>
      </right>
      <top/>
      <bottom style="medium">
        <color theme="0" tint="-4.9989318521683403E-2"/>
      </bottom>
      <diagonal/>
    </border>
    <border>
      <left style="medium">
        <color theme="0" tint="-4.9989318521683403E-2"/>
      </left>
      <right/>
      <top style="medium">
        <color theme="0" tint="-4.9989318521683403E-2"/>
      </top>
      <bottom style="medium">
        <color theme="0" tint="-4.9989318521683403E-2"/>
      </bottom>
      <diagonal/>
    </border>
    <border>
      <left style="medium">
        <color theme="0"/>
      </left>
      <right/>
      <top style="medium">
        <color theme="0"/>
      </top>
      <bottom/>
      <diagonal/>
    </border>
    <border>
      <left style="thick">
        <color rgb="FFC2C2C2"/>
      </left>
      <right style="thin">
        <color rgb="FFC2C2C2"/>
      </right>
      <top/>
      <bottom style="thick">
        <color rgb="FFC2C2C2"/>
      </bottom>
      <diagonal/>
    </border>
    <border>
      <left style="thin">
        <color rgb="FFC2C2C2"/>
      </left>
      <right style="thin">
        <color rgb="FFC2C2C2"/>
      </right>
      <top/>
      <bottom style="thick">
        <color rgb="FFC2C2C2"/>
      </bottom>
      <diagonal/>
    </border>
    <border>
      <left style="thin">
        <color rgb="FFC2C2C2"/>
      </left>
      <right style="thick">
        <color rgb="FFC2C2C2"/>
      </right>
      <top/>
      <bottom style="thick">
        <color rgb="FFC2C2C2"/>
      </bottom>
      <diagonal/>
    </border>
    <border>
      <left/>
      <right style="hair">
        <color theme="0" tint="-0.14999847407452621"/>
      </right>
      <top style="thick">
        <color theme="0"/>
      </top>
      <bottom/>
      <diagonal/>
    </border>
    <border>
      <left/>
      <right style="thick">
        <color theme="0" tint="-0.14999847407452621"/>
      </right>
      <top style="thick">
        <color theme="0"/>
      </top>
      <bottom/>
      <diagonal/>
    </border>
    <border>
      <left/>
      <right style="hair">
        <color theme="0" tint="-0.14999847407452621"/>
      </right>
      <top style="medium">
        <color theme="0" tint="-4.9989318521683403E-2"/>
      </top>
      <bottom style="medium">
        <color theme="0" tint="-4.9989318521683403E-2"/>
      </bottom>
      <diagonal/>
    </border>
    <border>
      <left/>
      <right style="thick">
        <color theme="0" tint="-0.14999847407452621"/>
      </right>
      <top style="medium">
        <color theme="0" tint="-4.9989318521683403E-2"/>
      </top>
      <bottom style="medium">
        <color theme="0" tint="-4.9989318521683403E-2"/>
      </bottom>
      <diagonal/>
    </border>
    <border>
      <left style="thick">
        <color theme="0" tint="-0.14999847407452621"/>
      </left>
      <right style="hair">
        <color theme="0" tint="-0.14999847407452621"/>
      </right>
      <top style="medium">
        <color theme="0" tint="-4.9989318521683403E-2"/>
      </top>
      <bottom style="medium">
        <color theme="0" tint="-4.9989318521683403E-2"/>
      </bottom>
      <diagonal/>
    </border>
    <border>
      <left style="medium">
        <color theme="0" tint="-0.249977111117893"/>
      </left>
      <right/>
      <top style="medium">
        <color theme="0" tint="-0.249977111117893"/>
      </top>
      <bottom style="medium">
        <color theme="0" tint="-0.249977111117893"/>
      </bottom>
      <diagonal/>
    </border>
    <border>
      <left/>
      <right/>
      <top style="medium">
        <color theme="0" tint="-0.249977111117893"/>
      </top>
      <bottom style="medium">
        <color theme="0" tint="-0.249977111117893"/>
      </bottom>
      <diagonal/>
    </border>
    <border>
      <left/>
      <right style="medium">
        <color theme="0" tint="-0.249977111117893"/>
      </right>
      <top style="medium">
        <color theme="0" tint="-0.249977111117893"/>
      </top>
      <bottom style="medium">
        <color theme="0" tint="-0.249977111117893"/>
      </bottom>
      <diagonal/>
    </border>
    <border>
      <left style="medium">
        <color theme="0" tint="-0.249977111117893"/>
      </left>
      <right/>
      <top style="medium">
        <color theme="0" tint="-0.249977111117893"/>
      </top>
      <bottom style="medium">
        <color theme="0" tint="-4.9989318521683403E-2"/>
      </bottom>
      <diagonal/>
    </border>
    <border>
      <left/>
      <right/>
      <top style="medium">
        <color theme="0" tint="-0.249977111117893"/>
      </top>
      <bottom style="medium">
        <color theme="0" tint="-4.9989318521683403E-2"/>
      </bottom>
      <diagonal/>
    </border>
    <border>
      <left/>
      <right style="medium">
        <color theme="0" tint="-0.249977111117893"/>
      </right>
      <top style="medium">
        <color theme="0" tint="-0.249977111117893"/>
      </top>
      <bottom style="medium">
        <color theme="0" tint="-4.9989318521683403E-2"/>
      </bottom>
      <diagonal/>
    </border>
    <border>
      <left/>
      <right style="medium">
        <color theme="0" tint="-0.249977111117893"/>
      </right>
      <top/>
      <bottom/>
      <diagonal/>
    </border>
    <border>
      <left/>
      <right style="medium">
        <color theme="0" tint="-0.249977111117893"/>
      </right>
      <top style="medium">
        <color theme="0" tint="-4.9989318521683403E-2"/>
      </top>
      <bottom style="medium">
        <color theme="0" tint="-4.9989318521683403E-2"/>
      </bottom>
      <diagonal/>
    </border>
    <border>
      <left style="medium">
        <color theme="0" tint="-4.9989318521683403E-2"/>
      </left>
      <right style="medium">
        <color theme="0" tint="-0.249977111117893"/>
      </right>
      <top style="medium">
        <color theme="0" tint="-4.9989318521683403E-2"/>
      </top>
      <bottom/>
      <diagonal/>
    </border>
    <border>
      <left/>
      <right style="medium">
        <color theme="0" tint="-0.249977111117893"/>
      </right>
      <top/>
      <bottom style="thin">
        <color theme="0" tint="-0.14999847407452621"/>
      </bottom>
      <diagonal/>
    </border>
    <border>
      <left/>
      <right style="medium">
        <color theme="0" tint="-0.249977111117893"/>
      </right>
      <top style="thin">
        <color theme="0" tint="-0.14999847407452621"/>
      </top>
      <bottom style="thin">
        <color theme="0" tint="-0.14999847407452621"/>
      </bottom>
      <diagonal/>
    </border>
    <border>
      <left/>
      <right style="hair">
        <color theme="0" tint="-0.14999847407452621"/>
      </right>
      <top style="thin">
        <color theme="0" tint="-0.14999847407452621"/>
      </top>
      <bottom style="medium">
        <color theme="0" tint="-0.249977111117893"/>
      </bottom>
      <diagonal/>
    </border>
    <border>
      <left/>
      <right style="thick">
        <color theme="0" tint="-0.14999847407452621"/>
      </right>
      <top style="thin">
        <color theme="0" tint="-0.14999847407452621"/>
      </top>
      <bottom style="medium">
        <color theme="0" tint="-0.249977111117893"/>
      </bottom>
      <diagonal/>
    </border>
    <border>
      <left style="thick">
        <color theme="0" tint="-0.14999847407452621"/>
      </left>
      <right style="hair">
        <color theme="0" tint="-0.14999847407452621"/>
      </right>
      <top style="thin">
        <color theme="0" tint="-0.14999847407452621"/>
      </top>
      <bottom style="medium">
        <color theme="0" tint="-0.249977111117893"/>
      </bottom>
      <diagonal/>
    </border>
    <border>
      <left/>
      <right style="medium">
        <color theme="0" tint="-0.249977111117893"/>
      </right>
      <top style="thin">
        <color theme="0" tint="-0.14999847407452621"/>
      </top>
      <bottom style="medium">
        <color theme="0" tint="-0.249977111117893"/>
      </bottom>
      <diagonal/>
    </border>
    <border>
      <left/>
      <right/>
      <top style="medium">
        <color theme="0" tint="-0.249977111117893"/>
      </top>
      <bottom style="dotted">
        <color theme="0" tint="-0.249977111117893"/>
      </bottom>
      <diagonal/>
    </border>
    <border>
      <left/>
      <right style="medium">
        <color theme="0" tint="-0.249977111117893"/>
      </right>
      <top style="medium">
        <color theme="0" tint="-0.249977111117893"/>
      </top>
      <bottom style="dotted">
        <color theme="0" tint="-0.249977111117893"/>
      </bottom>
      <diagonal/>
    </border>
    <border>
      <left style="medium">
        <color theme="0" tint="-0.249977111117893"/>
      </left>
      <right style="medium">
        <color theme="0" tint="-0.249977111117893"/>
      </right>
      <top/>
      <bottom style="medium">
        <color theme="0" tint="-0.249977111117893"/>
      </bottom>
      <diagonal/>
    </border>
    <border>
      <left/>
      <right/>
      <top style="dotted">
        <color theme="0" tint="-0.249977111117893"/>
      </top>
      <bottom style="dotted">
        <color theme="0" tint="-0.249977111117893"/>
      </bottom>
      <diagonal/>
    </border>
    <border>
      <left/>
      <right style="medium">
        <color theme="0" tint="-0.249977111117893"/>
      </right>
      <top style="dotted">
        <color theme="0" tint="-0.249977111117893"/>
      </top>
      <bottom style="dotted">
        <color theme="0" tint="-0.249977111117893"/>
      </bottom>
      <diagonal/>
    </border>
    <border>
      <left style="medium">
        <color theme="0" tint="-0.249977111117893"/>
      </left>
      <right style="dotted">
        <color theme="0" tint="-0.249977111117893"/>
      </right>
      <top style="medium">
        <color theme="0" tint="-0.249977111117893"/>
      </top>
      <bottom style="dotted">
        <color theme="0" tint="-0.249977111117893"/>
      </bottom>
      <diagonal/>
    </border>
    <border>
      <left style="medium">
        <color theme="0" tint="-0.249977111117893"/>
      </left>
      <right style="dotted">
        <color theme="0" tint="-0.249977111117893"/>
      </right>
      <top style="dotted">
        <color theme="0" tint="-0.249977111117893"/>
      </top>
      <bottom style="dotted">
        <color theme="0" tint="-0.249977111117893"/>
      </bottom>
      <diagonal/>
    </border>
    <border>
      <left style="medium">
        <color theme="0" tint="-0.249977111117893"/>
      </left>
      <right style="dotted">
        <color theme="0" tint="-0.249977111117893"/>
      </right>
      <top/>
      <bottom style="medium">
        <color theme="0" tint="-0.249977111117893"/>
      </bottom>
      <diagonal/>
    </border>
    <border>
      <left style="thin">
        <color theme="0" tint="-0.14996795556505021"/>
      </left>
      <right style="thin">
        <color theme="0" tint="-0.14996795556505021"/>
      </right>
      <top style="thin">
        <color theme="0" tint="-0.14996795556505021"/>
      </top>
      <bottom style="medium">
        <color theme="0" tint="-0.249977111117893"/>
      </bottom>
      <diagonal/>
    </border>
    <border>
      <left/>
      <right style="medium">
        <color theme="0" tint="-0.249977111117893"/>
      </right>
      <top/>
      <bottom style="thin">
        <color theme="0" tint="-0.14996795556505021"/>
      </bottom>
      <diagonal/>
    </border>
    <border>
      <left/>
      <right style="medium">
        <color theme="0" tint="-0.249977111117893"/>
      </right>
      <top style="thin">
        <color theme="0" tint="-0.14996795556505021"/>
      </top>
      <bottom style="thin">
        <color theme="0" tint="-0.14996795556505021"/>
      </bottom>
      <diagonal/>
    </border>
    <border>
      <left style="medium">
        <color theme="0" tint="-0.34998626667073579"/>
      </left>
      <right style="medium">
        <color theme="0" tint="-0.34998626667073579"/>
      </right>
      <top style="medium">
        <color theme="0" tint="-0.34998626667073579"/>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bottom style="medium">
        <color theme="0" tint="-0.34998626667073579"/>
      </bottom>
      <diagonal/>
    </border>
    <border>
      <left style="thin">
        <color theme="0" tint="-0.14996795556505021"/>
      </left>
      <right style="thin">
        <color theme="0" tint="-0.34998626667073579"/>
      </right>
      <top style="thin">
        <color theme="0" tint="-0.14996795556505021"/>
      </top>
      <bottom style="thin">
        <color theme="0" tint="-0.14996795556505021"/>
      </bottom>
      <diagonal/>
    </border>
    <border>
      <left style="medium">
        <color theme="0" tint="-0.34998626667073579"/>
      </left>
      <right style="medium">
        <color theme="0" tint="-0.249977111117893"/>
      </right>
      <top style="medium">
        <color theme="0" tint="-0.34998626667073579"/>
      </top>
      <bottom/>
      <diagonal/>
    </border>
    <border>
      <left style="medium">
        <color theme="0" tint="-0.249977111117893"/>
      </left>
      <right style="medium">
        <color theme="0" tint="-0.249977111117893"/>
      </right>
      <top style="medium">
        <color theme="0" tint="-0.34998626667073579"/>
      </top>
      <bottom/>
      <diagonal/>
    </border>
    <border>
      <left style="medium">
        <color theme="0" tint="-0.249977111117893"/>
      </left>
      <right/>
      <top style="medium">
        <color theme="0" tint="-0.34998626667073579"/>
      </top>
      <bottom style="thin">
        <color theme="0" tint="-0.14996795556505021"/>
      </bottom>
      <diagonal/>
    </border>
    <border>
      <left/>
      <right/>
      <top style="medium">
        <color theme="0" tint="-0.34998626667073579"/>
      </top>
      <bottom style="thin">
        <color theme="0" tint="-0.14996795556505021"/>
      </bottom>
      <diagonal/>
    </border>
    <border>
      <left/>
      <right style="medium">
        <color theme="0" tint="-0.34998626667073579"/>
      </right>
      <top style="medium">
        <color theme="0" tint="-0.34998626667073579"/>
      </top>
      <bottom style="thin">
        <color theme="0" tint="-0.14996795556505021"/>
      </bottom>
      <diagonal/>
    </border>
    <border>
      <left style="medium">
        <color theme="0" tint="-0.34998626667073579"/>
      </left>
      <right style="medium">
        <color theme="0" tint="-0.249977111117893"/>
      </right>
      <top/>
      <bottom style="thin">
        <color theme="0" tint="-0.14996795556505021"/>
      </bottom>
      <diagonal/>
    </border>
    <border>
      <left/>
      <right style="medium">
        <color theme="0" tint="-0.34998626667073579"/>
      </right>
      <top style="thin">
        <color theme="0" tint="-0.14996795556505021"/>
      </top>
      <bottom style="thin">
        <color theme="0" tint="-0.14996795556505021"/>
      </bottom>
      <diagonal/>
    </border>
    <border>
      <left style="medium">
        <color theme="0" tint="-0.34998626667073579"/>
      </left>
      <right style="thin">
        <color theme="0" tint="-0.14996795556505021"/>
      </right>
      <top style="thin">
        <color theme="0" tint="-0.14996795556505021"/>
      </top>
      <bottom/>
      <diagonal/>
    </border>
    <border>
      <left style="thin">
        <color theme="0" tint="-0.14996795556505021"/>
      </left>
      <right style="medium">
        <color theme="0" tint="-0.34998626667073579"/>
      </right>
      <top style="thin">
        <color theme="0" tint="-0.14996795556505021"/>
      </top>
      <bottom style="thin">
        <color theme="0" tint="-0.14996795556505021"/>
      </bottom>
      <diagonal/>
    </border>
    <border>
      <left style="medium">
        <color theme="0" tint="-0.34998626667073579"/>
      </left>
      <right style="thin">
        <color theme="0" tint="-0.14996795556505021"/>
      </right>
      <top/>
      <bottom/>
      <diagonal/>
    </border>
    <border>
      <left style="medium">
        <color theme="0" tint="-0.34998626667073579"/>
      </left>
      <right style="thin">
        <color theme="0" tint="-0.14996795556505021"/>
      </right>
      <top/>
      <bottom style="medium">
        <color theme="0" tint="-0.34998626667073579"/>
      </bottom>
      <diagonal/>
    </border>
    <border>
      <left style="thin">
        <color theme="0" tint="-0.14996795556505021"/>
      </left>
      <right style="thin">
        <color theme="0" tint="-0.34998626667073579"/>
      </right>
      <top style="thin">
        <color theme="0" tint="-0.14996795556505021"/>
      </top>
      <bottom style="medium">
        <color theme="0" tint="-0.34998626667073579"/>
      </bottom>
      <diagonal/>
    </border>
    <border>
      <left/>
      <right style="thin">
        <color theme="0" tint="-0.14996795556505021"/>
      </right>
      <top style="thin">
        <color theme="0" tint="-0.14996795556505021"/>
      </top>
      <bottom style="medium">
        <color theme="0" tint="-0.34998626667073579"/>
      </bottom>
      <diagonal/>
    </border>
    <border>
      <left style="thin">
        <color theme="0" tint="-0.14996795556505021"/>
      </left>
      <right style="thin">
        <color theme="0" tint="-0.14996795556505021"/>
      </right>
      <top style="thin">
        <color theme="0" tint="-0.14996795556505021"/>
      </top>
      <bottom style="medium">
        <color theme="0" tint="-0.34998626667073579"/>
      </bottom>
      <diagonal/>
    </border>
    <border>
      <left style="thin">
        <color theme="0" tint="-0.14996795556505021"/>
      </left>
      <right style="medium">
        <color theme="0" tint="-0.34998626667073579"/>
      </right>
      <top style="thin">
        <color theme="0" tint="-0.14996795556505021"/>
      </top>
      <bottom style="medium">
        <color theme="0" tint="-0.34998626667073579"/>
      </bottom>
      <diagonal/>
    </border>
    <border>
      <left style="thin">
        <color theme="0" tint="-0.14996795556505021"/>
      </left>
      <right style="thin">
        <color theme="0" tint="-0.34998626667073579"/>
      </right>
      <top/>
      <bottom style="thin">
        <color theme="0" tint="-0.14996795556505021"/>
      </bottom>
      <diagonal/>
    </border>
    <border>
      <left style="medium">
        <color theme="0" tint="-0.14999847407452621"/>
      </left>
      <right style="medium">
        <color theme="0" tint="-0.14999847407452621"/>
      </right>
      <top style="medium">
        <color theme="0" tint="-0.249977111117893"/>
      </top>
      <bottom/>
      <diagonal/>
    </border>
    <border>
      <left style="thin">
        <color theme="0" tint="-0.14996795556505021"/>
      </left>
      <right style="thin">
        <color theme="0" tint="-0.14996795556505021"/>
      </right>
      <top/>
      <bottom style="thin">
        <color theme="0" tint="-0.14996795556505021"/>
      </bottom>
      <diagonal/>
    </border>
    <border>
      <left style="medium">
        <color theme="0" tint="-0.34998626667073579"/>
      </left>
      <right style="medium">
        <color theme="0" tint="-0.34998626667073579"/>
      </right>
      <top style="slantDashDot">
        <color theme="0" tint="-0.499984740745262"/>
      </top>
      <bottom/>
      <diagonal/>
    </border>
    <border>
      <left/>
      <right style="thin">
        <color theme="0" tint="-0.14996795556505021"/>
      </right>
      <top style="thin">
        <color theme="0" tint="-0.14996795556505021"/>
      </top>
      <bottom style="slantDashDot">
        <color theme="0" tint="-0.499984740745262"/>
      </bottom>
      <diagonal/>
    </border>
    <border>
      <left style="thin">
        <color theme="0" tint="-0.14996795556505021"/>
      </left>
      <right style="thin">
        <color theme="0" tint="-0.14996795556505021"/>
      </right>
      <top style="thin">
        <color theme="0" tint="-0.14996795556505021"/>
      </top>
      <bottom style="slantDashDot">
        <color theme="0" tint="-0.499984740745262"/>
      </bottom>
      <diagonal/>
    </border>
    <border>
      <left style="thin">
        <color theme="0" tint="-0.14996795556505021"/>
      </left>
      <right style="medium">
        <color theme="0" tint="-0.249977111117893"/>
      </right>
      <top style="thin">
        <color theme="0" tint="-0.14996795556505021"/>
      </top>
      <bottom style="slantDashDot">
        <color theme="0" tint="-0.499984740745262"/>
      </bottom>
      <diagonal/>
    </border>
    <border>
      <left style="thick">
        <color theme="0" tint="-0.1498764000366222"/>
      </left>
      <right/>
      <top style="thin">
        <color theme="0" tint="-0.14996795556505021"/>
      </top>
      <bottom/>
      <diagonal/>
    </border>
    <border>
      <left/>
      <right style="thick">
        <color theme="0" tint="-0.14993743705557422"/>
      </right>
      <top style="thin">
        <color theme="0" tint="-0.14996795556505021"/>
      </top>
      <bottom/>
      <diagonal/>
    </border>
    <border>
      <left style="thick">
        <color theme="0" tint="-0.1498764000366222"/>
      </left>
      <right style="hair">
        <color theme="0" tint="-0.249977111117893"/>
      </right>
      <top style="thin">
        <color theme="0" tint="-0.14996795556505021"/>
      </top>
      <bottom/>
      <diagonal/>
    </border>
    <border>
      <left style="thick">
        <color theme="0" tint="-0.14993743705557422"/>
      </left>
      <right style="hair">
        <color theme="0" tint="-0.249977111117893"/>
      </right>
      <top style="thin">
        <color theme="0" tint="-0.14996795556505021"/>
      </top>
      <bottom/>
      <diagonal/>
    </border>
    <border>
      <left style="thick">
        <color theme="0" tint="-0.14999847407452621"/>
      </left>
      <right style="thick">
        <color theme="0" tint="-0.14999847407452621"/>
      </right>
      <top style="thick">
        <color theme="0"/>
      </top>
      <bottom style="medium">
        <color theme="0" tint="-0.14999847407452621"/>
      </bottom>
      <diagonal/>
    </border>
    <border>
      <left style="medium">
        <color theme="0" tint="-0.14999847407452621"/>
      </left>
      <right/>
      <top style="medium">
        <color theme="0" tint="-0.14999847407452621"/>
      </top>
      <bottom style="medium">
        <color theme="0" tint="-0.249977111117893"/>
      </bottom>
      <diagonal/>
    </border>
    <border>
      <left/>
      <right/>
      <top style="medium">
        <color theme="0" tint="-0.14999847407452621"/>
      </top>
      <bottom style="medium">
        <color theme="0" tint="-0.249977111117893"/>
      </bottom>
      <diagonal/>
    </border>
    <border>
      <left/>
      <right style="medium">
        <color theme="0" tint="-0.14999847407452621"/>
      </right>
      <top style="medium">
        <color theme="0" tint="-0.14999847407452621"/>
      </top>
      <bottom style="medium">
        <color theme="0" tint="-0.249977111117893"/>
      </bottom>
      <diagonal/>
    </border>
    <border>
      <left/>
      <right style="thick">
        <color theme="0" tint="-0.14999847407452621"/>
      </right>
      <top style="medium">
        <color theme="0" tint="-4.9989318521683403E-2"/>
      </top>
      <bottom/>
      <diagonal/>
    </border>
    <border>
      <left/>
      <right style="thick">
        <color theme="0" tint="-0.14999847407452621"/>
      </right>
      <top/>
      <bottom/>
      <diagonal/>
    </border>
    <border>
      <left style="medium">
        <color theme="0" tint="-0.249977111117893"/>
      </left>
      <right style="thick">
        <color theme="0" tint="-0.14999847407452621"/>
      </right>
      <top style="medium">
        <color theme="0" tint="-4.9989318521683403E-2"/>
      </top>
      <bottom/>
      <diagonal/>
    </border>
    <border>
      <left style="medium">
        <color theme="0" tint="-0.249977111117893"/>
      </left>
      <right style="thick">
        <color theme="0" tint="-0.14999847407452621"/>
      </right>
      <top/>
      <bottom style="thin">
        <color theme="0" tint="-0.14999847407452621"/>
      </bottom>
      <diagonal/>
    </border>
    <border>
      <left style="medium">
        <color theme="0" tint="-0.249977111117893"/>
      </left>
      <right style="thick">
        <color theme="0" tint="-0.14999847407452621"/>
      </right>
      <top style="thin">
        <color theme="0" tint="-0.14999847407452621"/>
      </top>
      <bottom style="thin">
        <color theme="0" tint="-0.14999847407452621"/>
      </bottom>
      <diagonal/>
    </border>
    <border>
      <left style="medium">
        <color theme="0" tint="-0.249977111117893"/>
      </left>
      <right style="thick">
        <color theme="0" tint="-0.14999847407452621"/>
      </right>
      <top style="thin">
        <color theme="0" tint="-0.14999847407452621"/>
      </top>
      <bottom style="medium">
        <color theme="0" tint="-0.249977111117893"/>
      </bottom>
      <diagonal/>
    </border>
    <border>
      <left style="medium">
        <color theme="0" tint="-0.249977111117893"/>
      </left>
      <right style="thick">
        <color theme="0" tint="-0.14999847407452621"/>
      </right>
      <top/>
      <bottom/>
      <diagonal/>
    </border>
    <border>
      <left style="medium">
        <color theme="0" tint="-0.14999847407452621"/>
      </left>
      <right style="thick">
        <color theme="0" tint="-0.14999847407452621"/>
      </right>
      <top style="thick">
        <color theme="0"/>
      </top>
      <bottom/>
      <diagonal/>
    </border>
    <border>
      <left/>
      <right/>
      <top style="medium">
        <color theme="0" tint="-4.9989318521683403E-2"/>
      </top>
      <bottom/>
      <diagonal/>
    </border>
    <border>
      <left/>
      <right/>
      <top/>
      <bottom style="medium">
        <color theme="0" tint="-4.9989318521683403E-2"/>
      </bottom>
      <diagonal/>
    </border>
    <border>
      <left/>
      <right style="medium">
        <color theme="0" tint="-0.14999847407452621"/>
      </right>
      <top/>
      <bottom style="thick">
        <color theme="0"/>
      </bottom>
      <diagonal/>
    </border>
    <border>
      <left style="medium">
        <color theme="0" tint="-0.14999847407452621"/>
      </left>
      <right style="thick">
        <color theme="0" tint="-0.14999847407452621"/>
      </right>
      <top/>
      <bottom style="thick">
        <color theme="0"/>
      </bottom>
      <diagonal/>
    </border>
    <border>
      <left/>
      <right style="thick">
        <color theme="0" tint="-0.14999847407452621"/>
      </right>
      <top/>
      <bottom style="thick">
        <color theme="0"/>
      </bottom>
      <diagonal/>
    </border>
    <border>
      <left/>
      <right style="thick">
        <color theme="0" tint="-0.14999847407452621"/>
      </right>
      <top/>
      <bottom style="medium">
        <color theme="0" tint="-0.249977111117893"/>
      </bottom>
      <diagonal/>
    </border>
    <border>
      <left/>
      <right style="thick">
        <color theme="0" tint="-0.14999847407452621"/>
      </right>
      <top style="thin">
        <color theme="0" tint="-0.14996795556505021"/>
      </top>
      <bottom/>
      <diagonal/>
    </border>
    <border>
      <left style="medium">
        <color theme="0" tint="-0.249977111117893"/>
      </left>
      <right style="thick">
        <color theme="0" tint="-0.14999847407452621"/>
      </right>
      <top style="medium">
        <color theme="0" tint="-0.249977111117893"/>
      </top>
      <bottom/>
      <diagonal/>
    </border>
    <border>
      <left style="medium">
        <color theme="0" tint="-0.249977111117893"/>
      </left>
      <right style="thick">
        <color theme="0" tint="-0.14999847407452621"/>
      </right>
      <top/>
      <bottom style="thin">
        <color theme="0" tint="-0.14996795556505021"/>
      </bottom>
      <diagonal/>
    </border>
    <border>
      <left/>
      <right style="thick">
        <color theme="0" tint="-0.14999847407452621"/>
      </right>
      <top/>
      <bottom style="thin">
        <color theme="0" tint="-0.14996795556505021"/>
      </bottom>
      <diagonal/>
    </border>
    <border>
      <left style="medium">
        <color theme="0" tint="-0.34998626667073579"/>
      </left>
      <right style="thick">
        <color theme="0" tint="-0.14999847407452621"/>
      </right>
      <top style="thin">
        <color theme="0" tint="-0.14996795556505021"/>
      </top>
      <bottom/>
      <diagonal/>
    </border>
    <border>
      <left style="medium">
        <color theme="0" tint="-0.34998626667073579"/>
      </left>
      <right style="thick">
        <color theme="0" tint="-0.14999847407452621"/>
      </right>
      <top/>
      <bottom style="slantDashDot">
        <color theme="0" tint="-0.499984740745262"/>
      </bottom>
      <diagonal/>
    </border>
    <border>
      <left style="thick">
        <color theme="0" tint="-0.14999847407452621"/>
      </left>
      <right style="thick">
        <color theme="0" tint="-0.14999847407452621"/>
      </right>
      <top style="medium">
        <color theme="0" tint="-0.249977111117893"/>
      </top>
      <bottom/>
      <diagonal/>
    </border>
    <border>
      <left style="thick">
        <color theme="0" tint="-0.14999847407452621"/>
      </left>
      <right style="thick">
        <color theme="0" tint="-0.14999847407452621"/>
      </right>
      <top style="thin">
        <color theme="0" tint="-0.249977111117893"/>
      </top>
      <bottom style="thin">
        <color theme="0" tint="-0.14996795556505021"/>
      </bottom>
      <diagonal/>
    </border>
    <border>
      <left style="thick">
        <color theme="0" tint="-0.14999847407452621"/>
      </left>
      <right style="thick">
        <color theme="0" tint="-0.14999847407452621"/>
      </right>
      <top style="thin">
        <color theme="0" tint="-0.14996795556505021"/>
      </top>
      <bottom/>
      <diagonal/>
    </border>
    <border>
      <left style="thick">
        <color theme="0" tint="-0.14999847407452621"/>
      </left>
      <right style="thick">
        <color theme="0" tint="-0.14999847407452621"/>
      </right>
      <top style="thin">
        <color theme="0" tint="-0.249977111117893"/>
      </top>
      <bottom style="thin">
        <color theme="0" tint="-0.249977111117893"/>
      </bottom>
      <diagonal/>
    </border>
    <border>
      <left style="thick">
        <color theme="0" tint="-0.14999847407452621"/>
      </left>
      <right style="thick">
        <color theme="0" tint="-0.14999847407452621"/>
      </right>
      <top/>
      <bottom/>
      <diagonal/>
    </border>
    <border>
      <left style="thick">
        <color theme="0" tint="-0.14999847407452621"/>
      </left>
      <right style="thick">
        <color theme="0" tint="-0.14999847407452621"/>
      </right>
      <top style="thin">
        <color theme="0" tint="-0.249977111117893"/>
      </top>
      <bottom style="slantDashDot">
        <color theme="0" tint="-0.499984740745262"/>
      </bottom>
      <diagonal/>
    </border>
    <border>
      <left style="thick">
        <color theme="0" tint="-0.14999847407452621"/>
      </left>
      <right style="thick">
        <color theme="0" tint="-0.14999847407452621"/>
      </right>
      <top/>
      <bottom style="thin">
        <color theme="0" tint="-0.14996795556505021"/>
      </bottom>
      <diagonal/>
    </border>
    <border>
      <left style="thick">
        <color theme="0" tint="-0.14999847407452621"/>
      </left>
      <right style="thick">
        <color theme="0" tint="-0.14999847407452621"/>
      </right>
      <top style="thin">
        <color theme="0" tint="-0.249977111117893"/>
      </top>
      <bottom style="medium">
        <color theme="0" tint="-0.249977111117893"/>
      </bottom>
      <diagonal/>
    </border>
    <border>
      <left style="thick">
        <color theme="0" tint="-0.14999847407452621"/>
      </left>
      <right style="thick">
        <color theme="0" tint="-0.14999847407452621"/>
      </right>
      <top/>
      <bottom style="medium">
        <color theme="0" tint="-0.249977111117893"/>
      </bottom>
      <diagonal/>
    </border>
    <border>
      <left/>
      <right/>
      <top style="medium">
        <color theme="0" tint="-0.14999847407452621"/>
      </top>
      <bottom style="thin">
        <color theme="0" tint="-0.14999847407452621"/>
      </bottom>
      <diagonal/>
    </border>
    <border>
      <left style="medium">
        <color theme="0" tint="-0.14999847407452621"/>
      </left>
      <right style="thick">
        <color theme="0" tint="-0.14999847407452621"/>
      </right>
      <top style="medium">
        <color theme="0" tint="-0.249977111117893"/>
      </top>
      <bottom/>
      <diagonal/>
    </border>
    <border>
      <left/>
      <right style="thick">
        <color theme="0" tint="-0.14999847407452621"/>
      </right>
      <top style="medium">
        <color theme="0" tint="-0.14999847407452621"/>
      </top>
      <bottom style="thin">
        <color theme="0" tint="-0.14999847407452621"/>
      </bottom>
      <diagonal/>
    </border>
    <border>
      <left style="medium">
        <color theme="0" tint="-0.14999847407452621"/>
      </left>
      <right/>
      <top/>
      <bottom style="medium">
        <color theme="0" tint="-0.14999847407452621"/>
      </bottom>
      <diagonal/>
    </border>
    <border>
      <left/>
      <right style="medium">
        <color theme="0" tint="-0.14999847407452621"/>
      </right>
      <top/>
      <bottom style="medium">
        <color theme="0" tint="-0.14999847407452621"/>
      </bottom>
      <diagonal/>
    </border>
    <border>
      <left style="medium">
        <color theme="0" tint="-0.249977111117893"/>
      </left>
      <right/>
      <top style="medium">
        <color theme="0" tint="-4.9989318521683403E-2"/>
      </top>
      <bottom style="medium">
        <color theme="0" tint="-4.9989318521683403E-2"/>
      </bottom>
      <diagonal/>
    </border>
    <border>
      <left style="thick">
        <color theme="0" tint="-0.14999847407452621"/>
      </left>
      <right style="thick">
        <color theme="0" tint="-0.14999847407452621"/>
      </right>
      <top/>
      <bottom style="thick">
        <color theme="0"/>
      </bottom>
      <diagonal/>
    </border>
    <border>
      <left style="thick">
        <color theme="0" tint="-0.14999847407452621"/>
      </left>
      <right/>
      <top/>
      <bottom/>
      <diagonal/>
    </border>
    <border>
      <left/>
      <right style="thick">
        <color theme="0" tint="-0.14999847407452621"/>
      </right>
      <top/>
      <bottom style="medium">
        <color theme="0" tint="-0.14999847407452621"/>
      </bottom>
      <diagonal/>
    </border>
    <border>
      <left/>
      <right style="thick">
        <color theme="0" tint="-0.14999847407452621"/>
      </right>
      <top style="medium">
        <color theme="0" tint="-0.249977111117893"/>
      </top>
      <bottom/>
      <diagonal/>
    </border>
    <border>
      <left style="thick">
        <color theme="0" tint="-0.14999847407452621"/>
      </left>
      <right style="thick">
        <color theme="0" tint="-0.14999847407452621"/>
      </right>
      <top/>
      <bottom style="medium">
        <color theme="0" tint="-0.14999847407452621"/>
      </bottom>
      <diagonal/>
    </border>
    <border>
      <left style="thick">
        <color theme="0" tint="-0.14999847407452621"/>
      </left>
      <right style="thick">
        <color theme="0" tint="-0.14999847407452621"/>
      </right>
      <top style="thin">
        <color theme="0" tint="-0.14999847407452621"/>
      </top>
      <bottom style="thin">
        <color theme="0" tint="-0.14999847407452621"/>
      </bottom>
      <diagonal/>
    </border>
    <border>
      <left style="thick">
        <color theme="0" tint="-0.14999847407452621"/>
      </left>
      <right style="thick">
        <color theme="0" tint="-0.14999847407452621"/>
      </right>
      <top/>
      <bottom style="thin">
        <color theme="0" tint="-0.14999847407452621"/>
      </bottom>
      <diagonal/>
    </border>
    <border>
      <left style="thick">
        <color theme="0" tint="-0.14999847407452621"/>
      </left>
      <right style="thick">
        <color theme="0" tint="-0.14999847407452621"/>
      </right>
      <top style="thin">
        <color theme="0" tint="-0.14999847407452621"/>
      </top>
      <bottom/>
      <diagonal/>
    </border>
    <border>
      <left style="thick">
        <color theme="0" tint="-0.14999847407452621"/>
      </left>
      <right style="thick">
        <color theme="0" tint="-0.14999847407452621"/>
      </right>
      <top style="thin">
        <color theme="0" tint="-0.14999847407452621"/>
      </top>
      <bottom style="medium">
        <color theme="0" tint="-0.14999847407452621"/>
      </bottom>
      <diagonal/>
    </border>
    <border>
      <left style="thick">
        <color theme="0" tint="-0.14999847407452621"/>
      </left>
      <right style="thick">
        <color theme="0" tint="-0.14999847407452621"/>
      </right>
      <top style="medium">
        <color theme="0" tint="-0.14999847407452621"/>
      </top>
      <bottom style="thin">
        <color theme="0" tint="-0.14999847407452621"/>
      </bottom>
      <diagonal/>
    </border>
    <border>
      <left style="thick">
        <color theme="0" tint="-0.14993743705557422"/>
      </left>
      <right style="thick">
        <color theme="0" tint="-0.14999847407452621"/>
      </right>
      <top/>
      <bottom/>
      <diagonal/>
    </border>
    <border>
      <left style="thin">
        <color theme="0" tint="-0.14993743705557422"/>
      </left>
      <right style="thin">
        <color theme="0" tint="-0.14996795556505021"/>
      </right>
      <top/>
      <bottom/>
      <diagonal/>
    </border>
    <border>
      <left style="thin">
        <color theme="0" tint="-0.14996795556505021"/>
      </left>
      <right style="thin">
        <color theme="0" tint="-0.14996795556505021"/>
      </right>
      <top/>
      <bottom/>
      <diagonal/>
    </border>
    <border>
      <left style="medium">
        <color theme="0" tint="-0.14999847407452621"/>
      </left>
      <right/>
      <top style="medium">
        <color theme="0" tint="-0.14999847407452621"/>
      </top>
      <bottom style="thick">
        <color theme="0" tint="-0.14999847407452621"/>
      </bottom>
      <diagonal/>
    </border>
    <border>
      <left/>
      <right/>
      <top style="medium">
        <color theme="0" tint="-0.14999847407452621"/>
      </top>
      <bottom style="thick">
        <color theme="0" tint="-0.14999847407452621"/>
      </bottom>
      <diagonal/>
    </border>
    <border>
      <left/>
      <right style="medium">
        <color theme="0" tint="-0.14999847407452621"/>
      </right>
      <top style="medium">
        <color theme="0" tint="-0.14999847407452621"/>
      </top>
      <bottom style="thick">
        <color theme="0" tint="-0.14999847407452621"/>
      </bottom>
      <diagonal/>
    </border>
    <border>
      <left style="medium">
        <color theme="0" tint="-0.14999847407452621"/>
      </left>
      <right style="thin">
        <color theme="0" tint="-0.14996795556505021"/>
      </right>
      <top/>
      <bottom style="thin">
        <color theme="0" tint="-0.14996795556505021"/>
      </bottom>
      <diagonal/>
    </border>
    <border>
      <left style="thin">
        <color theme="0" tint="-0.14996795556505021"/>
      </left>
      <right style="medium">
        <color theme="0" tint="-0.14999847407452621"/>
      </right>
      <top/>
      <bottom/>
      <diagonal/>
    </border>
    <border>
      <left style="medium">
        <color theme="0" tint="-0.149998474074526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theme="0" tint="-0.14999847407452621"/>
      </right>
      <top style="thick">
        <color theme="0" tint="-0.1498764000366222"/>
      </top>
      <bottom style="thin">
        <color theme="0" tint="-0.14996795556505021"/>
      </bottom>
      <diagonal/>
    </border>
    <border>
      <left style="medium">
        <color theme="0" tint="-0.14999847407452621"/>
      </left>
      <right style="thin">
        <color theme="0" tint="-0.14996795556505021"/>
      </right>
      <top style="thin">
        <color theme="0" tint="-0.14996795556505021"/>
      </top>
      <bottom/>
      <diagonal/>
    </border>
    <border>
      <left/>
      <right style="medium">
        <color theme="0" tint="-0.14999847407452621"/>
      </right>
      <top style="thin">
        <color theme="0" tint="-0.14996795556505021"/>
      </top>
      <bottom/>
      <diagonal/>
    </border>
    <border>
      <left style="thin">
        <color indexed="8"/>
      </left>
      <right/>
      <top style="thin">
        <color indexed="8"/>
      </top>
      <bottom/>
      <diagonal/>
    </border>
    <border>
      <left style="thin">
        <color indexed="8"/>
      </left>
      <right/>
      <top/>
      <bottom/>
      <diagonal/>
    </border>
    <border>
      <left style="medium">
        <color theme="0" tint="-0.14996795556505021"/>
      </left>
      <right/>
      <top style="medium">
        <color theme="0" tint="-0.14996795556505021"/>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style="medium">
        <color theme="0" tint="-0.14996795556505021"/>
      </left>
      <right/>
      <top style="thick">
        <color theme="0" tint="-0.14993743705557422"/>
      </top>
      <bottom style="thin">
        <color theme="0" tint="-0.14996795556505021"/>
      </bottom>
      <diagonal/>
    </border>
    <border>
      <left style="thin">
        <color theme="0" tint="-0.14996795556505021"/>
      </left>
      <right style="medium">
        <color theme="0" tint="-0.14996795556505021"/>
      </right>
      <top style="thick">
        <color theme="0" tint="-0.14993743705557422"/>
      </top>
      <bottom/>
      <diagonal/>
    </border>
    <border>
      <left style="medium">
        <color theme="0" tint="-0.14996795556505021"/>
      </left>
      <right/>
      <top style="thin">
        <color theme="0" tint="-0.14996795556505021"/>
      </top>
      <bottom style="thin">
        <color theme="0" tint="-0.14996795556505021"/>
      </bottom>
      <diagonal/>
    </border>
    <border>
      <left style="thin">
        <color theme="0" tint="-0.14996795556505021"/>
      </left>
      <right style="medium">
        <color theme="0" tint="-0.14996795556505021"/>
      </right>
      <top style="thick">
        <color theme="0" tint="-0.14993743705557422"/>
      </top>
      <bottom style="thin">
        <color theme="0" tint="-0.14996795556505021"/>
      </bottom>
      <diagonal/>
    </border>
    <border>
      <left style="medium">
        <color theme="0" tint="-0.14996795556505021"/>
      </left>
      <right/>
      <top style="thin">
        <color theme="0" tint="-0.14996795556505021"/>
      </top>
      <bottom/>
      <diagonal/>
    </border>
    <border>
      <left style="thin">
        <color theme="0" tint="-0.14996795556505021"/>
      </left>
      <right style="medium">
        <color theme="0" tint="-0.14996795556505021"/>
      </right>
      <top style="thin">
        <color theme="0" tint="-0.14996795556505021"/>
      </top>
      <bottom/>
      <diagonal/>
    </border>
    <border>
      <left style="medium">
        <color theme="0" tint="-0.14996795556505021"/>
      </left>
      <right/>
      <top style="thin">
        <color theme="0" tint="-0.14996795556505021"/>
      </top>
      <bottom style="thick">
        <color theme="0" tint="-0.14990691854609822"/>
      </bottom>
      <diagonal/>
    </border>
    <border>
      <left style="thin">
        <color theme="0" tint="-0.14996795556505021"/>
      </left>
      <right style="medium">
        <color theme="0" tint="-0.14996795556505021"/>
      </right>
      <top style="thin">
        <color theme="0" tint="-0.14996795556505021"/>
      </top>
      <bottom style="thick">
        <color theme="0" tint="-0.14990691854609822"/>
      </bottom>
      <diagonal/>
    </border>
    <border>
      <left style="medium">
        <color theme="0" tint="-0.14996795556505021"/>
      </left>
      <right/>
      <top style="thick">
        <color theme="0" tint="-0.14990691854609822"/>
      </top>
      <bottom style="medium">
        <color theme="0" tint="-0.14996795556505021"/>
      </bottom>
      <diagonal/>
    </border>
    <border>
      <left style="thick">
        <color theme="0" tint="-0.14993743705557422"/>
      </left>
      <right style="thick">
        <color theme="0" tint="-0.14993743705557422"/>
      </right>
      <top style="thick">
        <color theme="0" tint="-0.14990691854609822"/>
      </top>
      <bottom style="medium">
        <color theme="0" tint="-0.14996795556505021"/>
      </bottom>
      <diagonal/>
    </border>
    <border>
      <left/>
      <right/>
      <top style="thick">
        <color theme="0" tint="-0.14990691854609822"/>
      </top>
      <bottom style="medium">
        <color theme="0" tint="-0.14996795556505021"/>
      </bottom>
      <diagonal/>
    </border>
    <border>
      <left style="thick">
        <color theme="0" tint="-0.14993743705557422"/>
      </left>
      <right style="thin">
        <color theme="0" tint="-0.14996795556505021"/>
      </right>
      <top style="thick">
        <color theme="0" tint="-0.14990691854609822"/>
      </top>
      <bottom style="medium">
        <color theme="0" tint="-0.14996795556505021"/>
      </bottom>
      <diagonal/>
    </border>
    <border>
      <left style="thin">
        <color theme="0" tint="-0.14996795556505021"/>
      </left>
      <right/>
      <top style="thick">
        <color theme="0" tint="-0.14990691854609822"/>
      </top>
      <bottom style="medium">
        <color theme="0" tint="-0.14996795556505021"/>
      </bottom>
      <diagonal/>
    </border>
    <border>
      <left style="thin">
        <color theme="0" tint="-0.14996795556505021"/>
      </left>
      <right style="thick">
        <color theme="0" tint="-0.14993743705557422"/>
      </right>
      <top style="thick">
        <color theme="0" tint="-0.14990691854609822"/>
      </top>
      <bottom style="medium">
        <color theme="0" tint="-0.14996795556505021"/>
      </bottom>
      <diagonal/>
    </border>
    <border>
      <left/>
      <right style="thin">
        <color theme="0" tint="-0.14996795556505021"/>
      </right>
      <top style="thick">
        <color theme="0" tint="-0.14990691854609822"/>
      </top>
      <bottom style="medium">
        <color theme="0" tint="-0.14996795556505021"/>
      </bottom>
      <diagonal/>
    </border>
    <border>
      <left style="thin">
        <color theme="0" tint="-0.14996795556505021"/>
      </left>
      <right style="medium">
        <color theme="0" tint="-0.14996795556505021"/>
      </right>
      <top style="thick">
        <color theme="0" tint="-0.14990691854609822"/>
      </top>
      <bottom style="medium">
        <color theme="0" tint="-0.14996795556505021"/>
      </bottom>
      <diagonal/>
    </border>
    <border>
      <left style="dotted">
        <color theme="0" tint="-0.249977111117893"/>
      </left>
      <right/>
      <top style="medium">
        <color theme="0" tint="-0.249977111117893"/>
      </top>
      <bottom style="dotted">
        <color theme="0" tint="-0.249977111117893"/>
      </bottom>
      <diagonal/>
    </border>
    <border>
      <left style="dotted">
        <color theme="0" tint="-0.249977111117893"/>
      </left>
      <right/>
      <top style="dotted">
        <color theme="0" tint="-0.249977111117893"/>
      </top>
      <bottom style="dotted">
        <color theme="0" tint="-0.249977111117893"/>
      </bottom>
      <diagonal/>
    </border>
    <border>
      <left style="dotted">
        <color theme="0" tint="-0.249977111117893"/>
      </left>
      <right/>
      <top style="dotted">
        <color theme="0" tint="-0.249977111117893"/>
      </top>
      <bottom style="medium">
        <color theme="0" tint="-0.249977111117893"/>
      </bottom>
      <diagonal/>
    </border>
    <border>
      <left/>
      <right/>
      <top style="dotted">
        <color theme="0" tint="-0.249977111117893"/>
      </top>
      <bottom style="medium">
        <color theme="0" tint="-0.249977111117893"/>
      </bottom>
      <diagonal/>
    </border>
    <border>
      <left/>
      <right style="medium">
        <color theme="0" tint="-0.249977111117893"/>
      </right>
      <top style="dotted">
        <color theme="0" tint="-0.249977111117893"/>
      </top>
      <bottom style="medium">
        <color theme="0" tint="-0.249977111117893"/>
      </bottom>
      <diagonal/>
    </border>
    <border>
      <left style="hair">
        <color theme="0" tint="-0.14999847407452621"/>
      </left>
      <right style="hair">
        <color theme="0" tint="-0.14999847407452621"/>
      </right>
      <top style="thick">
        <color theme="0"/>
      </top>
      <bottom/>
      <diagonal/>
    </border>
    <border>
      <left style="thick">
        <color theme="0" tint="-0.14999847407452621"/>
      </left>
      <right style="medium">
        <color theme="0" tint="-0.14999847407452621"/>
      </right>
      <top style="thick">
        <color theme="0" tint="-0.14999847407452621"/>
      </top>
      <bottom/>
      <diagonal/>
    </border>
    <border>
      <left style="medium">
        <color theme="0" tint="-0.14999847407452621"/>
      </left>
      <right style="thick">
        <color theme="0" tint="-0.14999847407452621"/>
      </right>
      <top style="thick">
        <color theme="0" tint="-0.14999847407452621"/>
      </top>
      <bottom/>
      <diagonal/>
    </border>
    <border>
      <left style="thick">
        <color theme="0" tint="-0.14996795556505021"/>
      </left>
      <right style="thin">
        <color theme="0" tint="-0.14996795556505021"/>
      </right>
      <top style="thick">
        <color theme="0" tint="-0.14996795556505021"/>
      </top>
      <bottom style="thick">
        <color theme="0" tint="-0.14996795556505021"/>
      </bottom>
      <diagonal/>
    </border>
    <border>
      <left style="thin">
        <color theme="0" tint="-0.14996795556505021"/>
      </left>
      <right style="thin">
        <color theme="0" tint="-0.14996795556505021"/>
      </right>
      <top style="thick">
        <color theme="0" tint="-0.14996795556505021"/>
      </top>
      <bottom style="thick">
        <color theme="0" tint="-0.14996795556505021"/>
      </bottom>
      <diagonal/>
    </border>
    <border>
      <left style="thick">
        <color theme="0" tint="-0.14999847407452621"/>
      </left>
      <right/>
      <top style="thick">
        <color theme="0" tint="-0.14996795556505021"/>
      </top>
      <bottom style="thick">
        <color theme="0" tint="-0.14996795556505021"/>
      </bottom>
      <diagonal/>
    </border>
    <border>
      <left style="thin">
        <color theme="0" tint="-0.14996795556505021"/>
      </left>
      <right style="thick">
        <color theme="0" tint="-0.14996795556505021"/>
      </right>
      <top style="thick">
        <color theme="0" tint="-0.14996795556505021"/>
      </top>
      <bottom style="thick">
        <color theme="0" tint="-0.14996795556505021"/>
      </bottom>
      <diagonal/>
    </border>
    <border>
      <left style="hair">
        <color theme="0" tint="-0.249977111117893"/>
      </left>
      <right style="thick">
        <color theme="0" tint="-0.1498764000366222"/>
      </right>
      <top style="thin">
        <color theme="0" tint="-0.14996795556505021"/>
      </top>
      <bottom/>
      <diagonal/>
    </border>
    <border>
      <left style="thick">
        <color theme="0" tint="-0.14996795556505021"/>
      </left>
      <right/>
      <top style="thick">
        <color theme="0" tint="-0.14996795556505021"/>
      </top>
      <bottom style="thin">
        <color theme="0" tint="-0.14996795556505021"/>
      </bottom>
      <diagonal/>
    </border>
    <border>
      <left style="thin">
        <color theme="0" tint="-0.14993743705557422"/>
      </left>
      <right style="thick">
        <color theme="0" tint="-0.14993743705557422"/>
      </right>
      <top style="thick">
        <color theme="0" tint="-0.14996795556505021"/>
      </top>
      <bottom style="thin">
        <color theme="0" tint="-0.14996795556505021"/>
      </bottom>
      <diagonal/>
    </border>
    <border>
      <left style="thick">
        <color theme="0" tint="-0.14993743705557422"/>
      </left>
      <right style="thick">
        <color theme="0" tint="-0.14999847407452621"/>
      </right>
      <top style="thick">
        <color theme="0" tint="-0.14996795556505021"/>
      </top>
      <bottom/>
      <diagonal/>
    </border>
    <border>
      <left/>
      <right/>
      <top style="thick">
        <color theme="0" tint="-0.14996795556505021"/>
      </top>
      <bottom style="thin">
        <color theme="0" tint="-0.14996795556505021"/>
      </bottom>
      <diagonal/>
    </border>
    <border>
      <left style="thick">
        <color theme="0" tint="-0.1498764000366222"/>
      </left>
      <right style="hair">
        <color theme="0" tint="-0.249977111117893"/>
      </right>
      <top style="thick">
        <color theme="0" tint="-0.14996795556505021"/>
      </top>
      <bottom style="thin">
        <color theme="0" tint="-0.14996795556505021"/>
      </bottom>
      <diagonal/>
    </border>
    <border>
      <left/>
      <right style="thick">
        <color theme="0" tint="-0.14993743705557422"/>
      </right>
      <top style="thick">
        <color theme="0" tint="-0.14996795556505021"/>
      </top>
      <bottom style="thin">
        <color theme="0" tint="-0.14996795556505021"/>
      </bottom>
      <diagonal/>
    </border>
    <border>
      <left/>
      <right style="hair">
        <color theme="0" tint="-0.249977111117893"/>
      </right>
      <top style="thick">
        <color theme="0" tint="-0.14996795556505021"/>
      </top>
      <bottom style="thin">
        <color theme="0" tint="-0.14996795556505021"/>
      </bottom>
      <diagonal/>
    </border>
    <border>
      <left style="thick">
        <color theme="0" tint="-0.14993743705557422"/>
      </left>
      <right style="hair">
        <color theme="0" tint="-0.249977111117893"/>
      </right>
      <top style="thick">
        <color theme="0" tint="-0.14996795556505021"/>
      </top>
      <bottom style="thin">
        <color theme="0" tint="-0.14996795556505021"/>
      </bottom>
      <diagonal/>
    </border>
    <border>
      <left/>
      <right style="thick">
        <color theme="0" tint="-0.14996795556505021"/>
      </right>
      <top style="thick">
        <color theme="0" tint="-0.14996795556505021"/>
      </top>
      <bottom style="thin">
        <color theme="0" tint="-0.14996795556505021"/>
      </bottom>
      <diagonal/>
    </border>
    <border>
      <left style="thick">
        <color theme="0" tint="-0.14996795556505021"/>
      </left>
      <right/>
      <top style="thin">
        <color theme="0" tint="-0.14996795556505021"/>
      </top>
      <bottom style="thick">
        <color theme="0" tint="-0.14996795556505021"/>
      </bottom>
      <diagonal/>
    </border>
    <border>
      <left style="thin">
        <color theme="0" tint="-0.14993743705557422"/>
      </left>
      <right style="thick">
        <color theme="0" tint="-0.14993743705557422"/>
      </right>
      <top style="thin">
        <color theme="0" tint="-0.14996795556505021"/>
      </top>
      <bottom style="thick">
        <color theme="0" tint="-0.14996795556505021"/>
      </bottom>
      <diagonal/>
    </border>
    <border>
      <left style="thick">
        <color theme="0" tint="-0.14993743705557422"/>
      </left>
      <right style="thick">
        <color theme="0" tint="-0.14999847407452621"/>
      </right>
      <top style="thin">
        <color theme="0" tint="-0.14996795556505021"/>
      </top>
      <bottom style="thick">
        <color theme="0" tint="-0.14996795556505021"/>
      </bottom>
      <diagonal/>
    </border>
    <border>
      <left/>
      <right/>
      <top style="thin">
        <color theme="0" tint="-0.14996795556505021"/>
      </top>
      <bottom style="thick">
        <color theme="0" tint="-0.14996795556505021"/>
      </bottom>
      <diagonal/>
    </border>
    <border>
      <left style="thick">
        <color theme="0" tint="-0.1498764000366222"/>
      </left>
      <right style="hair">
        <color theme="0" tint="-0.249977111117893"/>
      </right>
      <top style="thin">
        <color theme="0" tint="-0.14996795556505021"/>
      </top>
      <bottom style="thick">
        <color theme="0" tint="-0.14996795556505021"/>
      </bottom>
      <diagonal/>
    </border>
    <border>
      <left/>
      <right style="thick">
        <color theme="0" tint="-0.14993743705557422"/>
      </right>
      <top style="thin">
        <color theme="0" tint="-0.14996795556505021"/>
      </top>
      <bottom style="thick">
        <color theme="0" tint="-0.14996795556505021"/>
      </bottom>
      <diagonal/>
    </border>
    <border>
      <left/>
      <right style="hair">
        <color theme="0" tint="-0.249977111117893"/>
      </right>
      <top style="thin">
        <color theme="0" tint="-0.14996795556505021"/>
      </top>
      <bottom style="thick">
        <color theme="0" tint="-0.14996795556505021"/>
      </bottom>
      <diagonal/>
    </border>
    <border>
      <left style="thick">
        <color theme="0" tint="-0.14993743705557422"/>
      </left>
      <right style="hair">
        <color theme="0" tint="-0.249977111117893"/>
      </right>
      <top style="thin">
        <color theme="0" tint="-0.14996795556505021"/>
      </top>
      <bottom style="thick">
        <color theme="0" tint="-0.14996795556505021"/>
      </bottom>
      <diagonal/>
    </border>
    <border>
      <left/>
      <right style="thick">
        <color theme="0" tint="-0.14996795556505021"/>
      </right>
      <top style="thin">
        <color theme="0" tint="-0.14996795556505021"/>
      </top>
      <bottom style="thick">
        <color theme="0" tint="-0.14996795556505021"/>
      </bottom>
      <diagonal/>
    </border>
  </borders>
  <cellStyleXfs count="4">
    <xf numFmtId="0" fontId="0" fillId="0" borderId="0"/>
    <xf numFmtId="43" fontId="1" fillId="0" borderId="0" applyFont="0" applyFill="0" applyBorder="0" applyAlignment="0" applyProtection="0"/>
    <xf numFmtId="0" fontId="15" fillId="0" borderId="0" applyNumberFormat="0" applyFill="0" applyBorder="0" applyAlignment="0" applyProtection="0"/>
    <xf numFmtId="0" fontId="27" fillId="0" borderId="0"/>
  </cellStyleXfs>
  <cellXfs count="569">
    <xf numFmtId="0" fontId="0" fillId="0" borderId="0" xfId="0"/>
    <xf numFmtId="0" fontId="4" fillId="0" borderId="0" xfId="0" applyFont="1"/>
    <xf numFmtId="0" fontId="2" fillId="0" borderId="0" xfId="0" applyFont="1" applyAlignment="1">
      <alignment vertical="center"/>
    </xf>
    <xf numFmtId="0" fontId="4" fillId="0" borderId="0" xfId="0" applyFont="1" applyAlignment="1">
      <alignment vertical="center"/>
    </xf>
    <xf numFmtId="0" fontId="11" fillId="0" borderId="0" xfId="0" applyFont="1" applyAlignment="1">
      <alignment vertical="center"/>
    </xf>
    <xf numFmtId="0" fontId="3" fillId="0" borderId="0" xfId="0" applyFont="1" applyAlignment="1">
      <alignment horizontal="center"/>
    </xf>
    <xf numFmtId="0" fontId="10" fillId="5" borderId="6" xfId="0" applyFont="1" applyFill="1" applyBorder="1" applyAlignment="1">
      <alignment horizontal="center" vertical="center" wrapText="1" readingOrder="1"/>
    </xf>
    <xf numFmtId="0" fontId="10" fillId="5" borderId="16" xfId="0" applyFont="1" applyFill="1" applyBorder="1" applyAlignment="1">
      <alignment horizontal="center" vertical="center" wrapText="1" readingOrder="1"/>
    </xf>
    <xf numFmtId="0" fontId="10" fillId="5" borderId="5" xfId="0" applyFont="1" applyFill="1" applyBorder="1" applyAlignment="1">
      <alignment horizontal="center" vertical="center" wrapText="1" readingOrder="1"/>
    </xf>
    <xf numFmtId="0" fontId="3" fillId="0" borderId="0" xfId="0" applyFont="1" applyAlignment="1"/>
    <xf numFmtId="0" fontId="0" fillId="0" borderId="0" xfId="0" applyAlignment="1">
      <alignment vertical="center"/>
    </xf>
    <xf numFmtId="0" fontId="0" fillId="0" borderId="0" xfId="0" applyAlignment="1">
      <alignment horizontal="center"/>
    </xf>
    <xf numFmtId="0" fontId="11" fillId="0" borderId="0" xfId="0" applyFont="1" applyBorder="1" applyAlignment="1">
      <alignment vertical="center"/>
    </xf>
    <xf numFmtId="0" fontId="2" fillId="0" borderId="0" xfId="0" applyFont="1" applyBorder="1" applyAlignment="1">
      <alignment vertical="center"/>
    </xf>
    <xf numFmtId="0" fontId="0" fillId="0" borderId="0" xfId="0" applyAlignment="1">
      <alignment vertical="center" wrapText="1"/>
    </xf>
    <xf numFmtId="0" fontId="0" fillId="0" borderId="0" xfId="0" applyAlignment="1">
      <alignment horizontal="left" vertical="center" wrapText="1"/>
    </xf>
    <xf numFmtId="0" fontId="3" fillId="0" borderId="0" xfId="0" applyFont="1" applyAlignment="1">
      <alignment horizontal="center"/>
    </xf>
    <xf numFmtId="0" fontId="6" fillId="3" borderId="35" xfId="0" applyFont="1" applyFill="1" applyBorder="1" applyAlignment="1">
      <alignment horizontal="center" vertical="center" wrapText="1" readingOrder="1"/>
    </xf>
    <xf numFmtId="0" fontId="0" fillId="0" borderId="0" xfId="0" applyAlignment="1">
      <alignment horizontal="justify" vertical="center" wrapText="1"/>
    </xf>
    <xf numFmtId="0" fontId="0" fillId="0" borderId="0" xfId="0" applyAlignment="1">
      <alignment horizontal="left"/>
    </xf>
    <xf numFmtId="0" fontId="3" fillId="0" borderId="0" xfId="0" applyFont="1" applyAlignment="1">
      <alignment horizontal="center" vertical="center"/>
    </xf>
    <xf numFmtId="0" fontId="10" fillId="5" borderId="130" xfId="0" applyFont="1" applyFill="1" applyBorder="1" applyAlignment="1">
      <alignment horizontal="center" vertical="center" wrapText="1" readingOrder="1"/>
    </xf>
    <xf numFmtId="0" fontId="10" fillId="5" borderId="131" xfId="0" applyFont="1" applyFill="1" applyBorder="1" applyAlignment="1">
      <alignment horizontal="center" vertical="center" wrapText="1" readingOrder="1"/>
    </xf>
    <xf numFmtId="0" fontId="10" fillId="5" borderId="0" xfId="0" applyFont="1" applyFill="1" applyBorder="1" applyAlignment="1">
      <alignment horizontal="center" vertical="center" wrapText="1" readingOrder="1"/>
    </xf>
    <xf numFmtId="0" fontId="10" fillId="5" borderId="143" xfId="0" applyFont="1" applyFill="1" applyBorder="1" applyAlignment="1">
      <alignment horizontal="center" vertical="center" wrapText="1" readingOrder="1"/>
    </xf>
    <xf numFmtId="0" fontId="4" fillId="0" borderId="0" xfId="0" applyFont="1" applyAlignment="1">
      <alignment horizontal="left"/>
    </xf>
    <xf numFmtId="0" fontId="4" fillId="0" borderId="0" xfId="0" applyFont="1" applyBorder="1" applyAlignment="1">
      <alignment vertical="center"/>
    </xf>
    <xf numFmtId="0" fontId="10" fillId="5" borderId="187" xfId="0" applyFont="1" applyFill="1" applyBorder="1" applyAlignment="1">
      <alignment horizontal="center" vertical="center" wrapText="1" readingOrder="1"/>
    </xf>
    <xf numFmtId="0" fontId="10" fillId="5" borderId="188" xfId="0" applyFont="1" applyFill="1" applyBorder="1" applyAlignment="1">
      <alignment horizontal="center" vertical="center" wrapText="1" readingOrder="1"/>
    </xf>
    <xf numFmtId="0" fontId="10" fillId="5" borderId="189" xfId="0" applyFont="1" applyFill="1" applyBorder="1" applyAlignment="1">
      <alignment horizontal="center" vertical="center" wrapText="1" readingOrder="1"/>
    </xf>
    <xf numFmtId="0" fontId="10" fillId="5" borderId="190" xfId="0" applyFont="1" applyFill="1" applyBorder="1" applyAlignment="1">
      <alignment horizontal="center" vertical="center" wrapText="1" readingOrder="1"/>
    </xf>
    <xf numFmtId="0" fontId="10" fillId="5" borderId="3" xfId="0" applyFont="1" applyFill="1" applyBorder="1" applyAlignment="1">
      <alignment horizontal="center" vertical="center" wrapText="1" readingOrder="1"/>
    </xf>
    <xf numFmtId="0" fontId="10" fillId="5" borderId="2" xfId="0" applyFont="1" applyFill="1" applyBorder="1" applyAlignment="1">
      <alignment horizontal="center" vertical="center" wrapText="1" readingOrder="1"/>
    </xf>
    <xf numFmtId="0" fontId="6" fillId="3" borderId="205" xfId="0" applyFont="1" applyFill="1" applyBorder="1" applyAlignment="1">
      <alignment horizontal="center" vertical="center" wrapText="1" readingOrder="1"/>
    </xf>
    <xf numFmtId="0" fontId="23" fillId="0" borderId="0" xfId="0" applyFont="1"/>
    <xf numFmtId="0" fontId="6" fillId="10" borderId="155" xfId="0" applyFont="1" applyFill="1" applyBorder="1" applyAlignment="1">
      <alignment vertical="center"/>
    </xf>
    <xf numFmtId="0" fontId="6" fillId="10" borderId="156" xfId="0" applyFont="1" applyFill="1" applyBorder="1" applyAlignment="1">
      <alignment vertical="center"/>
    </xf>
    <xf numFmtId="0" fontId="6" fillId="10" borderId="157" xfId="0" applyFont="1" applyFill="1" applyBorder="1" applyAlignment="1">
      <alignment vertical="center"/>
    </xf>
    <xf numFmtId="0" fontId="0" fillId="0" borderId="0" xfId="0" applyAlignment="1">
      <alignment horizontal="left" vertical="center" wrapText="1"/>
    </xf>
    <xf numFmtId="0" fontId="10" fillId="5" borderId="3" xfId="0" applyFont="1" applyFill="1" applyBorder="1" applyAlignment="1">
      <alignment horizontal="center" vertical="center" wrapText="1" readingOrder="1"/>
    </xf>
    <xf numFmtId="0" fontId="10" fillId="5" borderId="2" xfId="0" applyFont="1" applyFill="1" applyBorder="1" applyAlignment="1">
      <alignment horizontal="center" vertical="center" wrapText="1" readingOrder="1"/>
    </xf>
    <xf numFmtId="0" fontId="0" fillId="0" borderId="0" xfId="0" applyAlignment="1">
      <alignment horizontal="left" vertical="center" wrapText="1"/>
    </xf>
    <xf numFmtId="0" fontId="0" fillId="0" borderId="0" xfId="0" applyFill="1"/>
    <xf numFmtId="0" fontId="0" fillId="0" borderId="0" xfId="0" applyFont="1" applyAlignment="1">
      <alignment vertical="center"/>
    </xf>
    <xf numFmtId="0" fontId="7" fillId="7" borderId="95" xfId="0" applyFont="1" applyFill="1" applyBorder="1" applyAlignment="1" applyProtection="1">
      <alignment horizontal="center" vertical="center" wrapText="1"/>
    </xf>
    <xf numFmtId="0" fontId="7" fillId="7" borderId="96" xfId="0" applyFont="1" applyFill="1" applyBorder="1" applyAlignment="1" applyProtection="1">
      <alignment horizontal="center" vertical="center" wrapText="1"/>
    </xf>
    <xf numFmtId="0" fontId="8" fillId="0" borderId="87" xfId="0" applyFont="1" applyFill="1" applyBorder="1" applyAlignment="1" applyProtection="1">
      <alignment horizontal="left" vertical="center" wrapText="1"/>
    </xf>
    <xf numFmtId="0" fontId="7" fillId="7" borderId="93" xfId="0" applyFont="1" applyFill="1" applyBorder="1" applyAlignment="1" applyProtection="1">
      <alignment horizontal="left" vertical="center" wrapText="1"/>
    </xf>
    <xf numFmtId="4" fontId="8" fillId="0" borderId="83" xfId="0" applyNumberFormat="1" applyFont="1" applyFill="1" applyBorder="1" applyAlignment="1" applyProtection="1">
      <alignment horizontal="left" vertical="center" wrapText="1"/>
    </xf>
    <xf numFmtId="4" fontId="8" fillId="0" borderId="93" xfId="0" applyNumberFormat="1" applyFont="1" applyFill="1" applyBorder="1" applyAlignment="1" applyProtection="1">
      <alignment horizontal="left" vertical="center" wrapText="1"/>
    </xf>
    <xf numFmtId="4" fontId="7" fillId="7" borderId="112" xfId="0" applyNumberFormat="1" applyFont="1" applyFill="1" applyBorder="1" applyAlignment="1" applyProtection="1">
      <alignment horizontal="left" vertical="center" wrapText="1"/>
    </xf>
    <xf numFmtId="4" fontId="8" fillId="0" borderId="112" xfId="0" applyNumberFormat="1" applyFont="1" applyFill="1" applyBorder="1" applyAlignment="1" applyProtection="1">
      <alignment horizontal="left" vertical="center" wrapText="1"/>
    </xf>
    <xf numFmtId="0" fontId="7" fillId="7" borderId="112" xfId="0" applyFont="1" applyFill="1" applyBorder="1" applyAlignment="1" applyProtection="1">
      <alignment horizontal="left" vertical="center" wrapText="1"/>
    </xf>
    <xf numFmtId="0" fontId="8" fillId="0" borderId="107" xfId="0" applyFont="1" applyFill="1" applyBorder="1" applyAlignment="1" applyProtection="1">
      <alignment horizontal="left" vertical="center" wrapText="1"/>
    </xf>
    <xf numFmtId="164" fontId="6" fillId="7" borderId="113" xfId="1" applyNumberFormat="1" applyFont="1" applyFill="1" applyBorder="1" applyAlignment="1" applyProtection="1">
      <alignment vertical="center" wrapText="1"/>
    </xf>
    <xf numFmtId="164" fontId="6" fillId="7" borderId="85" xfId="1" applyNumberFormat="1" applyFont="1" applyFill="1" applyBorder="1" applyAlignment="1" applyProtection="1">
      <alignment vertical="center" wrapText="1"/>
    </xf>
    <xf numFmtId="164" fontId="6" fillId="7" borderId="86" xfId="1" applyNumberFormat="1" applyFont="1" applyFill="1" applyBorder="1" applyAlignment="1" applyProtection="1">
      <alignment vertical="center" wrapText="1"/>
    </xf>
    <xf numFmtId="164" fontId="6" fillId="7" borderId="114" xfId="1" applyNumberFormat="1" applyFont="1" applyFill="1" applyBorder="1" applyAlignment="1" applyProtection="1">
      <alignment vertical="center" wrapText="1"/>
    </xf>
    <xf numFmtId="164" fontId="6" fillId="7" borderId="115" xfId="1" applyNumberFormat="1" applyFont="1" applyFill="1" applyBorder="1" applyAlignment="1" applyProtection="1">
      <alignment vertical="center" wrapText="1"/>
    </xf>
    <xf numFmtId="164" fontId="8" fillId="0" borderId="88" xfId="1" applyNumberFormat="1" applyFont="1" applyFill="1" applyBorder="1" applyAlignment="1" applyProtection="1">
      <alignment vertical="center" wrapText="1"/>
      <protection locked="0"/>
    </xf>
    <xf numFmtId="164" fontId="8" fillId="0" borderId="103" xfId="1" applyNumberFormat="1" applyFont="1" applyFill="1" applyBorder="1" applyAlignment="1" applyProtection="1">
      <alignment vertical="center" wrapText="1"/>
      <protection locked="0"/>
    </xf>
    <xf numFmtId="164" fontId="8" fillId="0" borderId="104" xfId="1" applyNumberFormat="1" applyFont="1" applyFill="1" applyBorder="1" applyAlignment="1" applyProtection="1">
      <alignment vertical="center" wrapText="1"/>
      <protection locked="0"/>
    </xf>
    <xf numFmtId="164" fontId="8" fillId="0" borderId="105" xfId="1" applyNumberFormat="1" applyFont="1" applyFill="1" applyBorder="1" applyAlignment="1" applyProtection="1">
      <alignment vertical="center" wrapText="1"/>
      <protection locked="0"/>
    </xf>
    <xf numFmtId="164" fontId="8" fillId="0" borderId="106" xfId="1" applyNumberFormat="1" applyFont="1" applyFill="1" applyBorder="1" applyAlignment="1" applyProtection="1">
      <alignment vertical="center" wrapText="1"/>
      <protection locked="0"/>
    </xf>
    <xf numFmtId="0" fontId="0" fillId="0" borderId="0" xfId="0" applyFont="1" applyAlignment="1" applyProtection="1">
      <alignment vertical="center"/>
      <protection locked="0"/>
    </xf>
    <xf numFmtId="0" fontId="7" fillId="3" borderId="83" xfId="0" applyFont="1" applyFill="1" applyBorder="1" applyAlignment="1" applyProtection="1">
      <alignment horizontal="left" vertical="center" wrapText="1"/>
    </xf>
    <xf numFmtId="0" fontId="7" fillId="3" borderId="87" xfId="0" applyFont="1" applyFill="1" applyBorder="1" applyAlignment="1" applyProtection="1">
      <alignment horizontal="left" vertical="center" wrapText="1"/>
    </xf>
    <xf numFmtId="164" fontId="6" fillId="3" borderId="88" xfId="1" applyNumberFormat="1" applyFont="1" applyFill="1" applyBorder="1" applyAlignment="1" applyProtection="1">
      <alignment vertical="center" wrapText="1"/>
    </xf>
    <xf numFmtId="164" fontId="6" fillId="3" borderId="103" xfId="1" applyNumberFormat="1" applyFont="1" applyFill="1" applyBorder="1" applyAlignment="1" applyProtection="1">
      <alignment vertical="center" wrapText="1"/>
    </xf>
    <xf numFmtId="164" fontId="6" fillId="3" borderId="84" xfId="1" applyNumberFormat="1" applyFont="1" applyFill="1" applyBorder="1" applyAlignment="1" applyProtection="1">
      <alignment vertical="center" wrapText="1"/>
    </xf>
    <xf numFmtId="164" fontId="6" fillId="3" borderId="99" xfId="1" applyNumberFormat="1" applyFont="1" applyFill="1" applyBorder="1" applyAlignment="1" applyProtection="1">
      <alignment vertical="center" wrapText="1"/>
    </xf>
    <xf numFmtId="164" fontId="6" fillId="3" borderId="100" xfId="1" applyNumberFormat="1" applyFont="1" applyFill="1" applyBorder="1" applyAlignment="1" applyProtection="1">
      <alignment vertical="center" wrapText="1"/>
    </xf>
    <xf numFmtId="164" fontId="6" fillId="3" borderId="101" xfId="1" applyNumberFormat="1" applyFont="1" applyFill="1" applyBorder="1" applyAlignment="1" applyProtection="1">
      <alignment vertical="center" wrapText="1"/>
    </xf>
    <xf numFmtId="164" fontId="6" fillId="3" borderId="102" xfId="1" applyNumberFormat="1" applyFont="1" applyFill="1" applyBorder="1" applyAlignment="1" applyProtection="1">
      <alignment vertical="center" wrapText="1"/>
    </xf>
    <xf numFmtId="0" fontId="6" fillId="7" borderId="112" xfId="0" applyFont="1" applyFill="1" applyBorder="1" applyAlignment="1" applyProtection="1">
      <alignment horizontal="left" vertical="center" wrapText="1"/>
    </xf>
    <xf numFmtId="0" fontId="0" fillId="12" borderId="0" xfId="0" applyFill="1"/>
    <xf numFmtId="0" fontId="10" fillId="5" borderId="251" xfId="0" applyFont="1" applyFill="1" applyBorder="1" applyAlignment="1">
      <alignment horizontal="center" vertical="center" wrapText="1" readingOrder="1"/>
    </xf>
    <xf numFmtId="0" fontId="0" fillId="0" borderId="252" xfId="0" applyBorder="1"/>
    <xf numFmtId="0" fontId="0" fillId="0" borderId="253" xfId="0" applyBorder="1"/>
    <xf numFmtId="0" fontId="10" fillId="5" borderId="6" xfId="0" applyFont="1" applyFill="1" applyBorder="1" applyAlignment="1" applyProtection="1">
      <alignment horizontal="center" vertical="center" wrapText="1" readingOrder="1"/>
    </xf>
    <xf numFmtId="0" fontId="10" fillId="8" borderId="7" xfId="0" applyFont="1" applyFill="1" applyBorder="1" applyAlignment="1" applyProtection="1">
      <alignment vertical="center" wrapText="1" readingOrder="1"/>
      <protection locked="0"/>
    </xf>
    <xf numFmtId="0" fontId="10" fillId="8" borderId="235" xfId="0" applyFont="1" applyFill="1" applyBorder="1" applyAlignment="1" applyProtection="1">
      <alignment vertical="center" wrapText="1" readingOrder="1"/>
      <protection locked="0"/>
    </xf>
    <xf numFmtId="0" fontId="10" fillId="8" borderId="239" xfId="0" applyFont="1" applyFill="1" applyBorder="1" applyAlignment="1" applyProtection="1">
      <alignment vertical="center" wrapText="1" readingOrder="1"/>
      <protection locked="0"/>
    </xf>
    <xf numFmtId="0" fontId="0" fillId="0" borderId="0" xfId="0" applyProtection="1">
      <protection locked="0"/>
    </xf>
    <xf numFmtId="0" fontId="10" fillId="6" borderId="7" xfId="0" applyFont="1" applyFill="1" applyBorder="1" applyAlignment="1" applyProtection="1">
      <alignment vertical="center" wrapText="1" readingOrder="1"/>
      <protection locked="0"/>
    </xf>
    <xf numFmtId="0" fontId="10" fillId="6" borderId="235" xfId="0" applyFont="1" applyFill="1" applyBorder="1" applyAlignment="1" applyProtection="1">
      <alignment vertical="center" wrapText="1" readingOrder="1"/>
      <protection locked="0"/>
    </xf>
    <xf numFmtId="0" fontId="10" fillId="8" borderId="22" xfId="0" applyFont="1" applyFill="1" applyBorder="1" applyAlignment="1" applyProtection="1">
      <alignment vertical="center" wrapText="1" readingOrder="1"/>
      <protection locked="0"/>
    </xf>
    <xf numFmtId="0" fontId="10" fillId="8" borderId="236" xfId="0" applyFont="1" applyFill="1" applyBorder="1" applyAlignment="1" applyProtection="1">
      <alignment vertical="center" wrapText="1" readingOrder="1"/>
      <protection locked="0"/>
    </xf>
    <xf numFmtId="0" fontId="0" fillId="8" borderId="0" xfId="0" applyFill="1" applyProtection="1">
      <protection locked="0"/>
    </xf>
    <xf numFmtId="0" fontId="10" fillId="6" borderId="237" xfId="0" applyFont="1" applyFill="1" applyBorder="1" applyAlignment="1" applyProtection="1">
      <alignment vertical="center" wrapText="1" readingOrder="1"/>
      <protection locked="0"/>
    </xf>
    <xf numFmtId="0" fontId="10" fillId="6" borderId="29" xfId="0" applyFont="1" applyFill="1" applyBorder="1" applyAlignment="1" applyProtection="1">
      <alignment vertical="center" wrapText="1" readingOrder="1"/>
      <protection locked="0"/>
    </xf>
    <xf numFmtId="0" fontId="10" fillId="6" borderId="238" xfId="0" applyFont="1" applyFill="1" applyBorder="1" applyAlignment="1" applyProtection="1">
      <alignment vertical="center" wrapText="1" readingOrder="1"/>
      <protection locked="0"/>
    </xf>
    <xf numFmtId="0" fontId="10" fillId="8" borderId="25" xfId="0" applyFont="1" applyFill="1" applyBorder="1" applyAlignment="1" applyProtection="1">
      <alignment vertical="center" wrapText="1" readingOrder="1"/>
      <protection locked="0"/>
    </xf>
    <xf numFmtId="0" fontId="10" fillId="6" borderId="9" xfId="0" applyFont="1" applyFill="1" applyBorder="1" applyAlignment="1" applyProtection="1">
      <alignment vertical="center" wrapText="1" readingOrder="1"/>
      <protection locked="0"/>
    </xf>
    <xf numFmtId="0" fontId="10" fillId="8" borderId="9" xfId="0" applyFont="1" applyFill="1" applyBorder="1" applyAlignment="1" applyProtection="1">
      <alignment vertical="center" wrapText="1" readingOrder="1"/>
      <protection locked="0"/>
    </xf>
    <xf numFmtId="0" fontId="10" fillId="6" borderId="13" xfId="0" applyFont="1" applyFill="1" applyBorder="1" applyAlignment="1" applyProtection="1">
      <alignment vertical="center" wrapText="1" readingOrder="1"/>
      <protection locked="0"/>
    </xf>
    <xf numFmtId="0" fontId="10" fillId="8" borderId="226" xfId="0" applyFont="1" applyFill="1" applyBorder="1" applyAlignment="1" applyProtection="1">
      <alignment vertical="center" wrapText="1" readingOrder="1"/>
      <protection locked="0"/>
    </xf>
    <xf numFmtId="0" fontId="4" fillId="0" borderId="0" xfId="0" applyFont="1" applyProtection="1">
      <protection locked="0"/>
    </xf>
    <xf numFmtId="164" fontId="7" fillId="7" borderId="94" xfId="1" applyNumberFormat="1" applyFont="1" applyFill="1" applyBorder="1" applyAlignment="1" applyProtection="1">
      <alignment vertical="center" wrapText="1"/>
    </xf>
    <xf numFmtId="164" fontId="7" fillId="7" borderId="95" xfId="1" applyNumberFormat="1" applyFont="1" applyFill="1" applyBorder="1" applyAlignment="1" applyProtection="1">
      <alignment vertical="center" wrapText="1"/>
    </xf>
    <xf numFmtId="164" fontId="7" fillId="7" borderId="96" xfId="1" applyNumberFormat="1" applyFont="1" applyFill="1" applyBorder="1" applyAlignment="1" applyProtection="1">
      <alignment vertical="center" wrapText="1"/>
    </xf>
    <xf numFmtId="164" fontId="7" fillId="7" borderId="97" xfId="1" applyNumberFormat="1" applyFont="1" applyFill="1" applyBorder="1" applyAlignment="1" applyProtection="1">
      <alignment vertical="center" wrapText="1"/>
    </xf>
    <xf numFmtId="164" fontId="7" fillId="7" borderId="98" xfId="1" applyNumberFormat="1" applyFont="1" applyFill="1" applyBorder="1" applyAlignment="1" applyProtection="1">
      <alignment vertical="center" wrapText="1"/>
    </xf>
    <xf numFmtId="164" fontId="8" fillId="0" borderId="84" xfId="1" applyNumberFormat="1" applyFont="1" applyFill="1" applyBorder="1" applyAlignment="1" applyProtection="1">
      <alignment vertical="center"/>
      <protection locked="0"/>
    </xf>
    <xf numFmtId="164" fontId="8" fillId="0" borderId="99" xfId="1" applyNumberFormat="1" applyFont="1" applyFill="1" applyBorder="1" applyAlignment="1" applyProtection="1">
      <alignment vertical="center"/>
      <protection locked="0"/>
    </xf>
    <xf numFmtId="164" fontId="8" fillId="0" borderId="100" xfId="1" applyNumberFormat="1" applyFont="1" applyFill="1" applyBorder="1" applyAlignment="1" applyProtection="1">
      <alignment vertical="center"/>
      <protection locked="0"/>
    </xf>
    <xf numFmtId="164" fontId="8" fillId="0" borderId="101" xfId="1" applyNumberFormat="1" applyFont="1" applyFill="1" applyBorder="1" applyAlignment="1" applyProtection="1">
      <alignment vertical="center"/>
      <protection locked="0"/>
    </xf>
    <xf numFmtId="164" fontId="8" fillId="0" borderId="102" xfId="1" applyNumberFormat="1" applyFont="1" applyFill="1" applyBorder="1" applyAlignment="1" applyProtection="1">
      <alignment vertical="center"/>
      <protection locked="0"/>
    </xf>
    <xf numFmtId="164" fontId="8" fillId="0" borderId="94" xfId="1" applyNumberFormat="1" applyFont="1" applyFill="1" applyBorder="1" applyAlignment="1" applyProtection="1">
      <alignment vertical="center"/>
      <protection locked="0"/>
    </xf>
    <xf numFmtId="164" fontId="8" fillId="0" borderId="95" xfId="1" applyNumberFormat="1" applyFont="1" applyFill="1" applyBorder="1" applyAlignment="1" applyProtection="1">
      <alignment vertical="center"/>
      <protection locked="0"/>
    </xf>
    <xf numFmtId="164" fontId="8" fillId="0" borderId="96" xfId="1" applyNumberFormat="1" applyFont="1" applyFill="1" applyBorder="1" applyAlignment="1" applyProtection="1">
      <alignment vertical="center"/>
      <protection locked="0"/>
    </xf>
    <xf numFmtId="164" fontId="8" fillId="0" borderId="97" xfId="1" applyNumberFormat="1" applyFont="1" applyFill="1" applyBorder="1" applyAlignment="1" applyProtection="1">
      <alignment vertical="center"/>
      <protection locked="0"/>
    </xf>
    <xf numFmtId="164" fontId="8" fillId="0" borderId="98" xfId="1" applyNumberFormat="1" applyFont="1" applyFill="1" applyBorder="1" applyAlignment="1" applyProtection="1">
      <alignment vertical="center"/>
      <protection locked="0"/>
    </xf>
    <xf numFmtId="164" fontId="7" fillId="7" borderId="113" xfId="1" applyNumberFormat="1" applyFont="1" applyFill="1" applyBorder="1" applyAlignment="1" applyProtection="1">
      <alignment vertical="center"/>
    </xf>
    <xf numFmtId="164" fontId="7" fillId="7" borderId="85" xfId="1" applyNumberFormat="1" applyFont="1" applyFill="1" applyBorder="1" applyAlignment="1" applyProtection="1">
      <alignment vertical="center"/>
    </xf>
    <xf numFmtId="164" fontId="7" fillId="7" borderId="86" xfId="1" applyNumberFormat="1" applyFont="1" applyFill="1" applyBorder="1" applyAlignment="1" applyProtection="1">
      <alignment vertical="center"/>
    </xf>
    <xf numFmtId="164" fontId="7" fillId="7" borderId="114" xfId="1" applyNumberFormat="1" applyFont="1" applyFill="1" applyBorder="1" applyAlignment="1" applyProtection="1">
      <alignment vertical="center"/>
    </xf>
    <xf numFmtId="164" fontId="7" fillId="7" borderId="115" xfId="1" applyNumberFormat="1" applyFont="1" applyFill="1" applyBorder="1" applyAlignment="1" applyProtection="1">
      <alignment vertical="center"/>
    </xf>
    <xf numFmtId="164" fontId="8" fillId="0" borderId="113" xfId="1" applyNumberFormat="1" applyFont="1" applyFill="1" applyBorder="1" applyAlignment="1" applyProtection="1">
      <alignment vertical="center"/>
      <protection locked="0"/>
    </xf>
    <xf numFmtId="164" fontId="8" fillId="0" borderId="85" xfId="1" applyNumberFormat="1" applyFont="1" applyFill="1" applyBorder="1" applyAlignment="1" applyProtection="1">
      <alignment vertical="center"/>
      <protection locked="0"/>
    </xf>
    <xf numFmtId="164" fontId="8" fillId="0" borderId="86" xfId="1" applyNumberFormat="1" applyFont="1" applyFill="1" applyBorder="1" applyAlignment="1" applyProtection="1">
      <alignment vertical="center"/>
      <protection locked="0"/>
    </xf>
    <xf numFmtId="164" fontId="8" fillId="0" borderId="114" xfId="1" applyNumberFormat="1" applyFont="1" applyFill="1" applyBorder="1" applyAlignment="1" applyProtection="1">
      <alignment vertical="center"/>
      <protection locked="0"/>
    </xf>
    <xf numFmtId="164" fontId="8" fillId="0" borderId="115" xfId="1" applyNumberFormat="1" applyFont="1" applyFill="1" applyBorder="1" applyAlignment="1" applyProtection="1">
      <alignment vertical="center"/>
      <protection locked="0"/>
    </xf>
    <xf numFmtId="164" fontId="7" fillId="7" borderId="113" xfId="1" applyNumberFormat="1" applyFont="1" applyFill="1" applyBorder="1" applyAlignment="1" applyProtection="1">
      <alignment vertical="center" wrapText="1"/>
    </xf>
    <xf numFmtId="164" fontId="7" fillId="7" borderId="85" xfId="1" applyNumberFormat="1" applyFont="1" applyFill="1" applyBorder="1" applyAlignment="1" applyProtection="1">
      <alignment vertical="center" wrapText="1"/>
    </xf>
    <xf numFmtId="164" fontId="7" fillId="7" borderId="86" xfId="1" applyNumberFormat="1" applyFont="1" applyFill="1" applyBorder="1" applyAlignment="1" applyProtection="1">
      <alignment vertical="center" wrapText="1"/>
    </xf>
    <xf numFmtId="164" fontId="7" fillId="7" borderId="114" xfId="1" applyNumberFormat="1" applyFont="1" applyFill="1" applyBorder="1" applyAlignment="1" applyProtection="1">
      <alignment vertical="center" wrapText="1"/>
    </xf>
    <xf numFmtId="164" fontId="7" fillId="7" borderId="115" xfId="1" applyNumberFormat="1" applyFont="1" applyFill="1" applyBorder="1" applyAlignment="1" applyProtection="1">
      <alignment vertical="center" wrapText="1"/>
    </xf>
    <xf numFmtId="164" fontId="8" fillId="0" borderId="0" xfId="1" applyNumberFormat="1" applyFont="1" applyFill="1" applyBorder="1" applyAlignment="1" applyProtection="1">
      <alignment vertical="center" wrapText="1"/>
      <protection locked="0"/>
    </xf>
    <xf numFmtId="164" fontId="8" fillId="0" borderId="108" xfId="1" applyNumberFormat="1" applyFont="1" applyFill="1" applyBorder="1" applyAlignment="1" applyProtection="1">
      <alignment vertical="center" wrapText="1"/>
      <protection locked="0"/>
    </xf>
    <xf numFmtId="164" fontId="8" fillId="0" borderId="109" xfId="1" applyNumberFormat="1" applyFont="1" applyFill="1" applyBorder="1" applyAlignment="1" applyProtection="1">
      <alignment vertical="center" wrapText="1"/>
      <protection locked="0"/>
    </xf>
    <xf numFmtId="164" fontId="8" fillId="0" borderId="110" xfId="1" applyNumberFormat="1" applyFont="1" applyFill="1" applyBorder="1" applyAlignment="1" applyProtection="1">
      <alignment vertical="center" wrapText="1"/>
      <protection locked="0"/>
    </xf>
    <xf numFmtId="164" fontId="8" fillId="0" borderId="111" xfId="1" applyNumberFormat="1" applyFont="1" applyFill="1" applyBorder="1" applyAlignment="1" applyProtection="1">
      <alignment vertical="center" wrapText="1"/>
      <protection locked="0"/>
    </xf>
    <xf numFmtId="0" fontId="31" fillId="0" borderId="87" xfId="0" applyFont="1" applyFill="1" applyBorder="1" applyAlignment="1" applyProtection="1">
      <alignment horizontal="left" vertical="center" wrapText="1"/>
    </xf>
    <xf numFmtId="164" fontId="10" fillId="0" borderId="10" xfId="1" applyNumberFormat="1" applyFont="1" applyBorder="1" applyAlignment="1" applyProtection="1">
      <alignment horizontal="right" vertical="center" wrapText="1" readingOrder="1"/>
      <protection locked="0"/>
    </xf>
    <xf numFmtId="164" fontId="10" fillId="0" borderId="9" xfId="1" applyNumberFormat="1" applyFont="1" applyBorder="1" applyAlignment="1" applyProtection="1">
      <alignment horizontal="right" vertical="center" wrapText="1" readingOrder="1"/>
      <protection locked="0"/>
    </xf>
    <xf numFmtId="164" fontId="10" fillId="0" borderId="8" xfId="1" applyNumberFormat="1" applyFont="1" applyBorder="1" applyAlignment="1" applyProtection="1">
      <alignment horizontal="right" vertical="center" wrapText="1" readingOrder="1"/>
      <protection locked="0"/>
    </xf>
    <xf numFmtId="164" fontId="10" fillId="0" borderId="11" xfId="1" applyNumberFormat="1" applyFont="1" applyBorder="1" applyAlignment="1" applyProtection="1">
      <alignment horizontal="right" vertical="center" wrapText="1" readingOrder="1"/>
      <protection locked="0"/>
    </xf>
    <xf numFmtId="164" fontId="10" fillId="6" borderId="10" xfId="1" applyNumberFormat="1" applyFont="1" applyFill="1" applyBorder="1" applyAlignment="1" applyProtection="1">
      <alignment horizontal="right" vertical="center" wrapText="1" readingOrder="1"/>
      <protection locked="0"/>
    </xf>
    <xf numFmtId="164" fontId="8" fillId="6" borderId="9" xfId="1" applyNumberFormat="1" applyFont="1" applyFill="1" applyBorder="1" applyAlignment="1" applyProtection="1">
      <alignment horizontal="right" vertical="center" wrapText="1" readingOrder="1"/>
      <protection locked="0"/>
    </xf>
    <xf numFmtId="164" fontId="8" fillId="6" borderId="8" xfId="1" applyNumberFormat="1" applyFont="1" applyFill="1" applyBorder="1" applyAlignment="1" applyProtection="1">
      <alignment horizontal="right" vertical="center" wrapText="1" readingOrder="1"/>
      <protection locked="0"/>
    </xf>
    <xf numFmtId="164" fontId="8" fillId="6" borderId="10" xfId="1" applyNumberFormat="1" applyFont="1" applyFill="1" applyBorder="1" applyAlignment="1" applyProtection="1">
      <alignment horizontal="right" vertical="center" wrapText="1" readingOrder="1"/>
      <protection locked="0"/>
    </xf>
    <xf numFmtId="164" fontId="8" fillId="6" borderId="11" xfId="1" applyNumberFormat="1" applyFont="1" applyFill="1" applyBorder="1" applyAlignment="1" applyProtection="1">
      <alignment horizontal="right" vertical="center" wrapText="1" readingOrder="1"/>
      <protection locked="0"/>
    </xf>
    <xf numFmtId="164" fontId="8" fillId="6" borderId="13" xfId="1" applyNumberFormat="1" applyFont="1" applyFill="1" applyBorder="1" applyAlignment="1" applyProtection="1">
      <alignment horizontal="right" vertical="center" wrapText="1" readingOrder="1"/>
      <protection locked="0"/>
    </xf>
    <xf numFmtId="164" fontId="8" fillId="6" borderId="32" xfId="1" applyNumberFormat="1" applyFont="1" applyFill="1" applyBorder="1" applyAlignment="1" applyProtection="1">
      <alignment horizontal="right" vertical="center" wrapText="1" readingOrder="1"/>
      <protection locked="0"/>
    </xf>
    <xf numFmtId="164" fontId="8" fillId="6" borderId="30" xfId="1" applyNumberFormat="1" applyFont="1" applyFill="1" applyBorder="1" applyAlignment="1" applyProtection="1">
      <alignment horizontal="right" vertical="center" wrapText="1" readingOrder="1"/>
      <protection locked="0"/>
    </xf>
    <xf numFmtId="164" fontId="8" fillId="6" borderId="33" xfId="1" applyNumberFormat="1" applyFont="1" applyFill="1" applyBorder="1" applyAlignment="1" applyProtection="1">
      <alignment horizontal="right" vertical="center" wrapText="1" readingOrder="1"/>
      <protection locked="0"/>
    </xf>
    <xf numFmtId="164" fontId="7" fillId="4" borderId="191" xfId="1" applyNumberFormat="1" applyFont="1" applyFill="1" applyBorder="1" applyAlignment="1">
      <alignment horizontal="right" vertical="center" wrapText="1" readingOrder="1"/>
    </xf>
    <xf numFmtId="164" fontId="7" fillId="4" borderId="32" xfId="1" applyNumberFormat="1" applyFont="1" applyFill="1" applyBorder="1" applyAlignment="1">
      <alignment horizontal="right" vertical="center" wrapText="1"/>
    </xf>
    <xf numFmtId="164" fontId="7" fillId="4" borderId="13" xfId="1" applyNumberFormat="1" applyFont="1" applyFill="1" applyBorder="1" applyAlignment="1">
      <alignment horizontal="right" vertical="center" wrapText="1"/>
    </xf>
    <xf numFmtId="164" fontId="7" fillId="4" borderId="30" xfId="1" applyNumberFormat="1" applyFont="1" applyFill="1" applyBorder="1" applyAlignment="1">
      <alignment horizontal="right" vertical="center" wrapText="1"/>
    </xf>
    <xf numFmtId="164" fontId="7" fillId="4" borderId="33" xfId="1" applyNumberFormat="1" applyFont="1" applyFill="1" applyBorder="1" applyAlignment="1">
      <alignment horizontal="right" vertical="center" wrapText="1"/>
    </xf>
    <xf numFmtId="164" fontId="7" fillId="4" borderId="20" xfId="1" applyNumberFormat="1" applyFont="1" applyFill="1" applyBorder="1" applyAlignment="1">
      <alignment horizontal="right" vertical="center" wrapText="1"/>
    </xf>
    <xf numFmtId="164" fontId="7" fillId="4" borderId="18" xfId="1" applyNumberFormat="1" applyFont="1" applyFill="1" applyBorder="1" applyAlignment="1">
      <alignment horizontal="right" vertical="center" wrapText="1" readingOrder="1"/>
    </xf>
    <xf numFmtId="164" fontId="7" fillId="4" borderId="19" xfId="1" applyNumberFormat="1" applyFont="1" applyFill="1" applyBorder="1" applyAlignment="1">
      <alignment horizontal="right" vertical="center" wrapText="1"/>
    </xf>
    <xf numFmtId="164" fontId="7" fillId="4" borderId="17" xfId="1" applyNumberFormat="1" applyFont="1" applyFill="1" applyBorder="1" applyAlignment="1">
      <alignment horizontal="right" vertical="center" wrapText="1"/>
    </xf>
    <xf numFmtId="164" fontId="7" fillId="4" borderId="21" xfId="1" applyNumberFormat="1" applyFont="1" applyFill="1" applyBorder="1" applyAlignment="1">
      <alignment horizontal="right" vertical="center" wrapText="1"/>
    </xf>
    <xf numFmtId="164" fontId="7" fillId="4" borderId="18" xfId="1" applyNumberFormat="1" applyFont="1" applyFill="1" applyBorder="1" applyAlignment="1">
      <alignment horizontal="right" vertical="center" wrapText="1"/>
    </xf>
    <xf numFmtId="164" fontId="10" fillId="8" borderId="26" xfId="1" applyNumberFormat="1" applyFont="1" applyFill="1" applyBorder="1" applyAlignment="1" applyProtection="1">
      <alignment horizontal="right" vertical="center" wrapText="1" readingOrder="1"/>
      <protection locked="0"/>
    </xf>
    <xf numFmtId="164" fontId="10" fillId="8" borderId="47" xfId="1" applyNumberFormat="1" applyFont="1" applyFill="1" applyBorder="1" applyAlignment="1" applyProtection="1">
      <alignment horizontal="right" vertical="center" wrapText="1" readingOrder="1"/>
      <protection locked="0"/>
    </xf>
    <xf numFmtId="164" fontId="10" fillId="0" borderId="26" xfId="1" applyNumberFormat="1" applyFont="1" applyBorder="1" applyAlignment="1" applyProtection="1">
      <alignment horizontal="right" vertical="center" wrapText="1" readingOrder="1"/>
      <protection locked="0"/>
    </xf>
    <xf numFmtId="164" fontId="10" fillId="0" borderId="24" xfId="1" applyNumberFormat="1" applyFont="1" applyBorder="1" applyAlignment="1" applyProtection="1">
      <alignment horizontal="right" vertical="center" wrapText="1" readingOrder="1"/>
      <protection locked="0"/>
    </xf>
    <xf numFmtId="164" fontId="10" fillId="0" borderId="25" xfId="1" applyNumberFormat="1" applyFont="1" applyBorder="1" applyAlignment="1" applyProtection="1">
      <alignment horizontal="right" vertical="center" wrapText="1" readingOrder="1"/>
      <protection locked="0"/>
    </xf>
    <xf numFmtId="164" fontId="10" fillId="0" borderId="23" xfId="1" applyNumberFormat="1" applyFont="1" applyBorder="1" applyAlignment="1" applyProtection="1">
      <alignment horizontal="right" vertical="center" wrapText="1" readingOrder="1"/>
      <protection locked="0"/>
    </xf>
    <xf numFmtId="164" fontId="10" fillId="0" borderId="27" xfId="1" applyNumberFormat="1" applyFont="1" applyBorder="1" applyAlignment="1" applyProtection="1">
      <alignment horizontal="right" vertical="center" wrapText="1" readingOrder="1"/>
      <protection locked="0"/>
    </xf>
    <xf numFmtId="164" fontId="10" fillId="6" borderId="8" xfId="1" applyNumberFormat="1" applyFont="1" applyFill="1" applyBorder="1" applyAlignment="1" applyProtection="1">
      <alignment horizontal="right" vertical="center" wrapText="1" readingOrder="1"/>
      <protection locked="0"/>
    </xf>
    <xf numFmtId="164" fontId="10" fillId="6" borderId="48" xfId="1" applyNumberFormat="1" applyFont="1" applyFill="1" applyBorder="1" applyAlignment="1" applyProtection="1">
      <alignment horizontal="right" vertical="center" wrapText="1" readingOrder="1"/>
      <protection locked="0"/>
    </xf>
    <xf numFmtId="164" fontId="10" fillId="6" borderId="28" xfId="1" applyNumberFormat="1" applyFont="1" applyFill="1" applyBorder="1" applyAlignment="1" applyProtection="1">
      <alignment horizontal="right" vertical="center" wrapText="1" readingOrder="1"/>
      <protection locked="0"/>
    </xf>
    <xf numFmtId="164" fontId="8" fillId="6" borderId="9" xfId="1" applyNumberFormat="1" applyFont="1" applyFill="1" applyBorder="1" applyAlignment="1" applyProtection="1">
      <alignment horizontal="right" vertical="center" wrapText="1"/>
      <protection locked="0"/>
    </xf>
    <xf numFmtId="164" fontId="8" fillId="6" borderId="28" xfId="1" applyNumberFormat="1" applyFont="1" applyFill="1" applyBorder="1" applyAlignment="1" applyProtection="1">
      <alignment horizontal="right" vertical="center" wrapText="1" readingOrder="1"/>
      <protection locked="0"/>
    </xf>
    <xf numFmtId="164" fontId="10" fillId="8" borderId="8" xfId="1" applyNumberFormat="1" applyFont="1" applyFill="1" applyBorder="1" applyAlignment="1" applyProtection="1">
      <alignment horizontal="right" vertical="center" wrapText="1" readingOrder="1"/>
      <protection locked="0"/>
    </xf>
    <xf numFmtId="164" fontId="10" fillId="8" borderId="48" xfId="1" applyNumberFormat="1" applyFont="1" applyFill="1" applyBorder="1" applyAlignment="1" applyProtection="1">
      <alignment horizontal="right" vertical="center" wrapText="1" readingOrder="1"/>
      <protection locked="0"/>
    </xf>
    <xf numFmtId="164" fontId="10" fillId="0" borderId="28" xfId="1" applyNumberFormat="1" applyFont="1" applyBorder="1" applyAlignment="1" applyProtection="1">
      <alignment horizontal="right" vertical="center" wrapText="1" readingOrder="1"/>
      <protection locked="0"/>
    </xf>
    <xf numFmtId="164" fontId="10" fillId="6" borderId="32" xfId="1" applyNumberFormat="1" applyFont="1" applyFill="1" applyBorder="1" applyAlignment="1" applyProtection="1">
      <alignment horizontal="right" vertical="center" wrapText="1" readingOrder="1"/>
      <protection locked="0"/>
    </xf>
    <xf numFmtId="164" fontId="10" fillId="6" borderId="49" xfId="1" applyNumberFormat="1" applyFont="1" applyFill="1" applyBorder="1" applyAlignment="1" applyProtection="1">
      <alignment horizontal="right" vertical="center" wrapText="1" readingOrder="1"/>
      <protection locked="0"/>
    </xf>
    <xf numFmtId="164" fontId="10" fillId="6" borderId="31" xfId="1" applyNumberFormat="1" applyFont="1" applyFill="1" applyBorder="1" applyAlignment="1" applyProtection="1">
      <alignment horizontal="right" vertical="center" wrapText="1" readingOrder="1"/>
      <protection locked="0"/>
    </xf>
    <xf numFmtId="164" fontId="8" fillId="6" borderId="13" xfId="1" applyNumberFormat="1" applyFont="1" applyFill="1" applyBorder="1" applyAlignment="1" applyProtection="1">
      <alignment horizontal="right" vertical="center" wrapText="1"/>
      <protection locked="0"/>
    </xf>
    <xf numFmtId="164" fontId="8" fillId="6" borderId="31" xfId="1" applyNumberFormat="1" applyFont="1" applyFill="1" applyBorder="1" applyAlignment="1" applyProtection="1">
      <alignment horizontal="right" vertical="center" wrapText="1" readingOrder="1"/>
      <protection locked="0"/>
    </xf>
    <xf numFmtId="164" fontId="7" fillId="3" borderId="133" xfId="1" applyNumberFormat="1" applyFont="1" applyFill="1" applyBorder="1" applyAlignment="1">
      <alignment horizontal="right" vertical="center" wrapText="1" readingOrder="1"/>
    </xf>
    <xf numFmtId="164" fontId="7" fillId="3" borderId="132" xfId="1" applyNumberFormat="1" applyFont="1" applyFill="1" applyBorder="1" applyAlignment="1">
      <alignment horizontal="right" vertical="center" wrapText="1" readingOrder="1"/>
    </xf>
    <xf numFmtId="164" fontId="7" fillId="3" borderId="133" xfId="1" applyNumberFormat="1" applyFont="1" applyFill="1" applyBorder="1" applyAlignment="1">
      <alignment horizontal="right" vertical="center" wrapText="1"/>
    </xf>
    <xf numFmtId="164" fontId="7" fillId="3" borderId="134" xfId="1" applyNumberFormat="1" applyFont="1" applyFill="1" applyBorder="1" applyAlignment="1">
      <alignment horizontal="right" vertical="center" wrapText="1"/>
    </xf>
    <xf numFmtId="164" fontId="7" fillId="3" borderId="132" xfId="1" applyNumberFormat="1" applyFont="1" applyFill="1" applyBorder="1" applyAlignment="1">
      <alignment horizontal="right" vertical="center" wrapText="1"/>
    </xf>
    <xf numFmtId="164" fontId="7" fillId="3" borderId="142" xfId="1" applyNumberFormat="1" applyFont="1" applyFill="1" applyBorder="1" applyAlignment="1">
      <alignment horizontal="right" vertical="center" wrapText="1"/>
    </xf>
    <xf numFmtId="164" fontId="10" fillId="8" borderId="25" xfId="1" applyNumberFormat="1" applyFont="1" applyFill="1" applyBorder="1" applyAlignment="1">
      <alignment horizontal="right" vertical="center" wrapText="1" readingOrder="1"/>
    </xf>
    <xf numFmtId="164" fontId="10" fillId="6" borderId="9" xfId="1" applyNumberFormat="1" applyFont="1" applyFill="1" applyBorder="1" applyAlignment="1">
      <alignment horizontal="right" vertical="center" wrapText="1" readingOrder="1"/>
    </xf>
    <xf numFmtId="164" fontId="10" fillId="8" borderId="9" xfId="1" applyNumberFormat="1" applyFont="1" applyFill="1" applyBorder="1" applyAlignment="1">
      <alignment horizontal="right" vertical="center" wrapText="1" readingOrder="1"/>
    </xf>
    <xf numFmtId="164" fontId="10" fillId="6" borderId="147" xfId="1" applyNumberFormat="1" applyFont="1" applyFill="1" applyBorder="1" applyAlignment="1">
      <alignment horizontal="right" vertical="center" wrapText="1" readingOrder="1"/>
    </xf>
    <xf numFmtId="0" fontId="10" fillId="6" borderId="236" xfId="0" applyFont="1" applyFill="1" applyBorder="1" applyAlignment="1" applyProtection="1">
      <alignment vertical="center" wrapText="1" readingOrder="1"/>
      <protection locked="0"/>
    </xf>
    <xf numFmtId="0" fontId="10" fillId="5" borderId="3" xfId="0" applyFont="1" applyFill="1" applyBorder="1" applyAlignment="1" applyProtection="1">
      <alignment horizontal="center" vertical="center" wrapText="1" readingOrder="1"/>
    </xf>
    <xf numFmtId="0" fontId="10" fillId="5" borderId="2" xfId="0" applyFont="1" applyFill="1" applyBorder="1" applyAlignment="1" applyProtection="1">
      <alignment horizontal="center" vertical="center" wrapText="1" readingOrder="1"/>
    </xf>
    <xf numFmtId="164" fontId="10" fillId="0" borderId="53" xfId="1" applyNumberFormat="1" applyFont="1" applyBorder="1" applyAlignment="1" applyProtection="1">
      <alignment horizontal="right" vertical="center" wrapText="1" readingOrder="1"/>
      <protection locked="0"/>
    </xf>
    <xf numFmtId="164" fontId="10" fillId="0" borderId="81" xfId="1" applyNumberFormat="1" applyFont="1" applyBorder="1" applyAlignment="1" applyProtection="1">
      <alignment horizontal="right" vertical="center" wrapText="1" readingOrder="1"/>
      <protection locked="0"/>
    </xf>
    <xf numFmtId="164" fontId="10" fillId="0" borderId="119" xfId="1" applyNumberFormat="1" applyFont="1" applyBorder="1" applyAlignment="1" applyProtection="1">
      <alignment horizontal="right" vertical="center" wrapText="1" readingOrder="1"/>
      <protection locked="0"/>
    </xf>
    <xf numFmtId="164" fontId="4" fillId="6" borderId="53" xfId="1" applyNumberFormat="1" applyFont="1" applyFill="1" applyBorder="1" applyAlignment="1" applyProtection="1">
      <alignment horizontal="right" vertical="center"/>
      <protection locked="0"/>
    </xf>
    <xf numFmtId="164" fontId="4" fillId="6" borderId="81" xfId="1" applyNumberFormat="1" applyFont="1" applyFill="1" applyBorder="1" applyAlignment="1" applyProtection="1">
      <alignment horizontal="right" vertical="center"/>
      <protection locked="0"/>
    </xf>
    <xf numFmtId="164" fontId="4" fillId="6" borderId="119" xfId="1" applyNumberFormat="1" applyFont="1" applyFill="1" applyBorder="1" applyAlignment="1" applyProtection="1">
      <alignment horizontal="right" vertical="center"/>
      <protection locked="0"/>
    </xf>
    <xf numFmtId="164" fontId="4" fillId="0" borderId="53" xfId="1" applyNumberFormat="1" applyFont="1" applyBorder="1" applyAlignment="1" applyProtection="1">
      <alignment horizontal="right" vertical="center"/>
      <protection locked="0"/>
    </xf>
    <xf numFmtId="164" fontId="4" fillId="0" borderId="81" xfId="1" applyNumberFormat="1" applyFont="1" applyBorder="1" applyAlignment="1" applyProtection="1">
      <alignment horizontal="right" vertical="center"/>
      <protection locked="0"/>
    </xf>
    <xf numFmtId="164" fontId="4" fillId="0" borderId="119" xfId="1" applyNumberFormat="1" applyFont="1" applyBorder="1" applyAlignment="1" applyProtection="1">
      <alignment horizontal="right" vertical="center"/>
      <protection locked="0"/>
    </xf>
    <xf numFmtId="164" fontId="4" fillId="6" borderId="184" xfId="1" applyNumberFormat="1" applyFont="1" applyFill="1" applyBorder="1" applyAlignment="1" applyProtection="1">
      <alignment horizontal="right" vertical="center"/>
      <protection locked="0"/>
    </xf>
    <xf numFmtId="164" fontId="4" fillId="6" borderId="185" xfId="1" applyNumberFormat="1" applyFont="1" applyFill="1" applyBorder="1" applyAlignment="1" applyProtection="1">
      <alignment horizontal="right" vertical="center"/>
      <protection locked="0"/>
    </xf>
    <xf numFmtId="164" fontId="4" fillId="6" borderId="186" xfId="1" applyNumberFormat="1" applyFont="1" applyFill="1" applyBorder="1" applyAlignment="1" applyProtection="1">
      <alignment horizontal="right" vertical="center"/>
      <protection locked="0"/>
    </xf>
    <xf numFmtId="164" fontId="4" fillId="0" borderId="68" xfId="1" applyNumberFormat="1" applyFont="1" applyBorder="1" applyAlignment="1" applyProtection="1">
      <alignment horizontal="right" vertical="center"/>
      <protection locked="0"/>
    </xf>
    <xf numFmtId="164" fontId="4" fillId="0" borderId="182" xfId="1" applyNumberFormat="1" applyFont="1" applyBorder="1" applyAlignment="1" applyProtection="1">
      <alignment horizontal="right" vertical="center"/>
      <protection locked="0"/>
    </xf>
    <xf numFmtId="164" fontId="4" fillId="0" borderId="118" xfId="1" applyNumberFormat="1" applyFont="1" applyBorder="1" applyAlignment="1" applyProtection="1">
      <alignment horizontal="right" vertical="center"/>
      <protection locked="0"/>
    </xf>
    <xf numFmtId="164" fontId="4" fillId="0" borderId="120" xfId="1" applyNumberFormat="1" applyFont="1" applyBorder="1" applyAlignment="1" applyProtection="1">
      <alignment horizontal="right" vertical="center"/>
      <protection locked="0"/>
    </xf>
    <xf numFmtId="164" fontId="4" fillId="0" borderId="158" xfId="1" applyNumberFormat="1" applyFont="1" applyBorder="1" applyAlignment="1" applyProtection="1">
      <alignment horizontal="right" vertical="center"/>
      <protection locked="0"/>
    </xf>
    <xf numFmtId="164" fontId="4" fillId="0" borderId="121" xfId="1" applyNumberFormat="1" applyFont="1" applyBorder="1" applyAlignment="1" applyProtection="1">
      <alignment horizontal="right" vertical="center"/>
      <protection locked="0"/>
    </xf>
    <xf numFmtId="0" fontId="4" fillId="6" borderId="180" xfId="0" applyFont="1" applyFill="1" applyBorder="1" applyAlignment="1" applyProtection="1">
      <alignment horizontal="center" vertical="center"/>
      <protection locked="0"/>
    </xf>
    <xf numFmtId="0" fontId="4" fillId="6" borderId="53" xfId="0" applyFont="1" applyFill="1" applyBorder="1" applyAlignment="1" applyProtection="1">
      <alignment horizontal="right" vertical="center"/>
      <protection locked="0"/>
    </xf>
    <xf numFmtId="0" fontId="4" fillId="6" borderId="81" xfId="0" applyFont="1" applyFill="1" applyBorder="1" applyAlignment="1" applyProtection="1">
      <alignment horizontal="right" vertical="center"/>
      <protection locked="0"/>
    </xf>
    <xf numFmtId="0" fontId="4" fillId="6" borderId="173" xfId="0" applyFont="1" applyFill="1" applyBorder="1" applyAlignment="1" applyProtection="1">
      <alignment horizontal="right" vertical="center"/>
      <protection locked="0"/>
    </xf>
    <xf numFmtId="0" fontId="4" fillId="0" borderId="164" xfId="0" applyFont="1" applyBorder="1" applyAlignment="1" applyProtection="1">
      <alignment horizontal="center" vertical="center"/>
      <protection locked="0"/>
    </xf>
    <xf numFmtId="0" fontId="4" fillId="0" borderId="53" xfId="0" applyFont="1" applyBorder="1" applyAlignment="1" applyProtection="1">
      <alignment horizontal="right" vertical="center"/>
      <protection locked="0"/>
    </xf>
    <xf numFmtId="0" fontId="4" fillId="0" borderId="81" xfId="0" applyFont="1" applyBorder="1" applyAlignment="1" applyProtection="1">
      <alignment horizontal="right" vertical="center"/>
      <protection locked="0"/>
    </xf>
    <xf numFmtId="0" fontId="4" fillId="0" borderId="173" xfId="0" applyFont="1" applyBorder="1" applyAlignment="1" applyProtection="1">
      <alignment horizontal="right" vertical="center"/>
      <protection locked="0"/>
    </xf>
    <xf numFmtId="0" fontId="4" fillId="6" borderId="176" xfId="0" applyFont="1" applyFill="1" applyBorder="1" applyAlignment="1" applyProtection="1">
      <alignment horizontal="center" vertical="center"/>
      <protection locked="0"/>
    </xf>
    <xf numFmtId="0" fontId="4" fillId="6" borderId="177" xfId="0" applyFont="1" applyFill="1" applyBorder="1" applyAlignment="1" applyProtection="1">
      <alignment horizontal="right" vertical="center"/>
      <protection locked="0"/>
    </xf>
    <xf numFmtId="0" fontId="4" fillId="6" borderId="178" xfId="0" applyFont="1" applyFill="1" applyBorder="1" applyAlignment="1" applyProtection="1">
      <alignment horizontal="right" vertical="center"/>
      <protection locked="0"/>
    </xf>
    <xf numFmtId="0" fontId="4" fillId="6" borderId="179" xfId="0" applyFont="1" applyFill="1" applyBorder="1" applyAlignment="1" applyProtection="1">
      <alignment horizontal="right"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left"/>
      <protection locked="0"/>
    </xf>
    <xf numFmtId="0" fontId="4" fillId="0" borderId="0" xfId="0" applyFont="1" applyProtection="1"/>
    <xf numFmtId="0" fontId="3" fillId="0" borderId="0" xfId="0" applyFont="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2" fillId="0" borderId="0" xfId="0" applyFont="1" applyAlignme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vertical="center"/>
    </xf>
    <xf numFmtId="0" fontId="10" fillId="5" borderId="74" xfId="0" applyFont="1" applyFill="1" applyBorder="1" applyAlignment="1" applyProtection="1">
      <alignment horizontal="center" vertical="center" wrapText="1" readingOrder="1"/>
    </xf>
    <xf numFmtId="0" fontId="10" fillId="5" borderId="54" xfId="0" applyFont="1" applyFill="1" applyBorder="1" applyAlignment="1" applyProtection="1">
      <alignment horizontal="center" vertical="center" wrapText="1" readingOrder="1"/>
    </xf>
    <xf numFmtId="0" fontId="10" fillId="5" borderId="160" xfId="0" applyFont="1" applyFill="1" applyBorder="1" applyAlignment="1" applyProtection="1">
      <alignment horizontal="center" vertical="center" wrapText="1" readingOrder="1"/>
    </xf>
    <xf numFmtId="0" fontId="10" fillId="8" borderId="215" xfId="0" applyFont="1" applyFill="1" applyBorder="1" applyAlignment="1" applyProtection="1">
      <alignment horizontal="left" vertical="center" wrapText="1" readingOrder="1"/>
    </xf>
    <xf numFmtId="0" fontId="10" fillId="8" borderId="216" xfId="0" applyFont="1" applyFill="1" applyBorder="1" applyAlignment="1" applyProtection="1">
      <alignment horizontal="left" vertical="center" wrapText="1" readingOrder="1"/>
    </xf>
    <xf numFmtId="0" fontId="4" fillId="6" borderId="217" xfId="0" applyFont="1" applyFill="1" applyBorder="1" applyAlignment="1" applyProtection="1">
      <alignment horizontal="left" vertical="center" wrapText="1"/>
    </xf>
    <xf numFmtId="0" fontId="4" fillId="6" borderId="218" xfId="0" applyFont="1" applyFill="1" applyBorder="1" applyAlignment="1" applyProtection="1">
      <alignment horizontal="left" vertical="center" wrapText="1"/>
    </xf>
    <xf numFmtId="0" fontId="10" fillId="8" borderId="219" xfId="0" applyFont="1" applyFill="1" applyBorder="1" applyAlignment="1" applyProtection="1">
      <alignment horizontal="left" vertical="center" wrapText="1" readingOrder="1"/>
    </xf>
    <xf numFmtId="0" fontId="4" fillId="6" borderId="220" xfId="0" applyFont="1" applyFill="1" applyBorder="1" applyAlignment="1" applyProtection="1">
      <alignment horizontal="left" vertical="center" wrapText="1"/>
    </xf>
    <xf numFmtId="0" fontId="10" fillId="8" borderId="221" xfId="0" applyFont="1" applyFill="1" applyBorder="1" applyAlignment="1" applyProtection="1">
      <alignment horizontal="left" vertical="center" wrapText="1" readingOrder="1"/>
    </xf>
    <xf numFmtId="0" fontId="10" fillId="8" borderId="218" xfId="0" applyFont="1" applyFill="1" applyBorder="1" applyAlignment="1" applyProtection="1">
      <alignment horizontal="left" vertical="center" wrapText="1" readingOrder="1"/>
    </xf>
    <xf numFmtId="0" fontId="10" fillId="8" borderId="222" xfId="0" applyFont="1" applyFill="1" applyBorder="1" applyAlignment="1" applyProtection="1">
      <alignment horizontal="left" vertical="center" wrapText="1" readingOrder="1"/>
    </xf>
    <xf numFmtId="0" fontId="0" fillId="0" borderId="0" xfId="0" applyProtection="1"/>
    <xf numFmtId="0" fontId="10" fillId="5" borderId="171" xfId="0" applyFont="1" applyFill="1" applyBorder="1" applyAlignment="1" applyProtection="1">
      <alignment horizontal="center" vertical="center" wrapText="1" readingOrder="1"/>
    </xf>
    <xf numFmtId="0" fontId="10" fillId="5" borderId="61" xfId="0" applyFont="1" applyFill="1" applyBorder="1" applyAlignment="1" applyProtection="1">
      <alignment horizontal="center" vertical="center" wrapText="1" readingOrder="1"/>
    </xf>
    <xf numFmtId="0" fontId="10" fillId="5" borderId="63" xfId="0" applyFont="1" applyFill="1" applyBorder="1" applyAlignment="1" applyProtection="1">
      <alignment horizontal="center" vertical="center" wrapText="1" readingOrder="1"/>
    </xf>
    <xf numFmtId="0" fontId="10" fillId="5" borderId="262" xfId="0" applyFont="1" applyFill="1" applyBorder="1" applyAlignment="1" applyProtection="1">
      <alignment horizontal="center" vertical="center" wrapText="1" readingOrder="1"/>
    </xf>
    <xf numFmtId="0" fontId="10" fillId="0" borderId="263" xfId="0" applyFont="1" applyBorder="1" applyAlignment="1" applyProtection="1">
      <alignment horizontal="left" vertical="center" wrapText="1" readingOrder="1"/>
    </xf>
    <xf numFmtId="0" fontId="10" fillId="0" borderId="78" xfId="0" applyFont="1" applyBorder="1" applyAlignment="1" applyProtection="1">
      <alignment horizontal="center" vertical="center" wrapText="1" readingOrder="1"/>
    </xf>
    <xf numFmtId="0" fontId="10" fillId="6" borderId="265" xfId="0" applyFont="1" applyFill="1" applyBorder="1" applyAlignment="1" applyProtection="1">
      <alignment horizontal="left" vertical="center" wrapText="1" readingOrder="1"/>
    </xf>
    <xf numFmtId="0" fontId="10" fillId="6" borderId="266" xfId="0" applyFont="1" applyFill="1" applyBorder="1" applyAlignment="1" applyProtection="1">
      <alignment horizontal="center" vertical="center" wrapText="1" readingOrder="1"/>
    </xf>
    <xf numFmtId="164" fontId="8" fillId="0" borderId="79" xfId="1" applyNumberFormat="1" applyFont="1" applyBorder="1" applyAlignment="1" applyProtection="1">
      <alignment horizontal="right" vertical="center" wrapText="1"/>
      <protection locked="0"/>
    </xf>
    <xf numFmtId="164" fontId="8" fillId="0" borderId="67" xfId="1" applyNumberFormat="1" applyFont="1" applyBorder="1" applyAlignment="1" applyProtection="1">
      <alignment horizontal="right" vertical="center" wrapText="1"/>
      <protection locked="0"/>
    </xf>
    <xf numFmtId="164" fontId="8" fillId="0" borderId="65" xfId="1" applyNumberFormat="1" applyFont="1" applyBorder="1" applyAlignment="1" applyProtection="1">
      <alignment horizontal="right" vertical="center" wrapText="1"/>
      <protection locked="0"/>
    </xf>
    <xf numFmtId="164" fontId="8" fillId="0" borderId="66" xfId="1" applyNumberFormat="1" applyFont="1" applyBorder="1" applyAlignment="1" applyProtection="1">
      <alignment horizontal="right" vertical="center" wrapText="1"/>
      <protection locked="0"/>
    </xf>
    <xf numFmtId="164" fontId="8" fillId="0" borderId="64" xfId="1" applyNumberFormat="1" applyFont="1" applyBorder="1" applyAlignment="1" applyProtection="1">
      <alignment horizontal="right" vertical="center" wrapText="1"/>
      <protection locked="0"/>
    </xf>
    <xf numFmtId="164" fontId="8" fillId="0" borderId="264" xfId="1" applyNumberFormat="1" applyFont="1" applyBorder="1" applyAlignment="1" applyProtection="1">
      <alignment horizontal="right" vertical="center" wrapText="1"/>
      <protection locked="0"/>
    </xf>
    <xf numFmtId="164" fontId="8" fillId="6" borderId="267" xfId="1" applyNumberFormat="1" applyFont="1" applyFill="1" applyBorder="1" applyAlignment="1" applyProtection="1">
      <alignment horizontal="right" vertical="center" wrapText="1"/>
      <protection locked="0"/>
    </xf>
    <xf numFmtId="164" fontId="8" fillId="6" borderId="268" xfId="1" applyNumberFormat="1" applyFont="1" applyFill="1" applyBorder="1" applyAlignment="1" applyProtection="1">
      <alignment horizontal="right" vertical="center" wrapText="1"/>
      <protection locked="0"/>
    </xf>
    <xf numFmtId="164" fontId="8" fillId="6" borderId="269" xfId="1" applyNumberFormat="1" applyFont="1" applyFill="1" applyBorder="1" applyAlignment="1" applyProtection="1">
      <alignment horizontal="right" vertical="center" wrapText="1"/>
      <protection locked="0"/>
    </xf>
    <xf numFmtId="164" fontId="8" fillId="6" borderId="270" xfId="1" applyNumberFormat="1" applyFont="1" applyFill="1" applyBorder="1" applyAlignment="1" applyProtection="1">
      <alignment horizontal="right" vertical="center" wrapText="1"/>
      <protection locked="0"/>
    </xf>
    <xf numFmtId="164" fontId="8" fillId="6" borderId="271" xfId="1" applyNumberFormat="1" applyFont="1" applyFill="1" applyBorder="1" applyAlignment="1" applyProtection="1">
      <alignment horizontal="right" vertical="center" wrapText="1"/>
      <protection locked="0"/>
    </xf>
    <xf numFmtId="164" fontId="8" fillId="6" borderId="272" xfId="1" applyNumberFormat="1" applyFont="1" applyFill="1" applyBorder="1" applyAlignment="1" applyProtection="1">
      <alignment horizontal="right" vertical="center" wrapText="1"/>
      <protection locked="0"/>
    </xf>
    <xf numFmtId="164" fontId="10" fillId="0" borderId="43" xfId="1" applyNumberFormat="1" applyFont="1" applyFill="1" applyBorder="1" applyAlignment="1" applyProtection="1">
      <alignment horizontal="left" vertical="center" wrapText="1" readingOrder="1"/>
      <protection locked="0"/>
    </xf>
    <xf numFmtId="164" fontId="10" fillId="0" borderId="226" xfId="1" applyNumberFormat="1" applyFont="1" applyFill="1" applyBorder="1" applyAlignment="1" applyProtection="1">
      <alignment horizontal="left" vertical="center" wrapText="1" readingOrder="1"/>
      <protection locked="0"/>
    </xf>
    <xf numFmtId="164" fontId="10" fillId="0" borderId="224" xfId="1" applyNumberFormat="1" applyFont="1" applyFill="1" applyBorder="1" applyAlignment="1" applyProtection="1">
      <alignment horizontal="right" vertical="center" wrapText="1" readingOrder="1"/>
      <protection locked="0"/>
    </xf>
    <xf numFmtId="164" fontId="10" fillId="0" borderId="8" xfId="1" applyNumberFormat="1" applyFont="1" applyFill="1" applyBorder="1" applyAlignment="1" applyProtection="1">
      <alignment horizontal="right" vertical="center" wrapText="1" readingOrder="1"/>
      <protection locked="0"/>
    </xf>
    <xf numFmtId="164" fontId="10" fillId="0" borderId="9" xfId="1" applyNumberFormat="1" applyFont="1" applyFill="1" applyBorder="1" applyAlignment="1" applyProtection="1">
      <alignment horizontal="right" vertical="center" wrapText="1" readingOrder="1"/>
      <protection locked="0"/>
    </xf>
    <xf numFmtId="164" fontId="10" fillId="0" borderId="10" xfId="1" applyNumberFormat="1" applyFont="1" applyFill="1" applyBorder="1" applyAlignment="1" applyProtection="1">
      <alignment horizontal="right" vertical="center" wrapText="1" readingOrder="1"/>
      <protection locked="0"/>
    </xf>
    <xf numFmtId="164" fontId="10" fillId="0" borderId="11" xfId="1" applyNumberFormat="1" applyFont="1" applyFill="1" applyBorder="1" applyAlignment="1" applyProtection="1">
      <alignment horizontal="right" vertical="center" wrapText="1" readingOrder="1"/>
      <protection locked="0"/>
    </xf>
    <xf numFmtId="164" fontId="10" fillId="6" borderId="7" xfId="1" applyNumberFormat="1" applyFont="1" applyFill="1" applyBorder="1" applyAlignment="1" applyProtection="1">
      <alignment horizontal="left" vertical="center" wrapText="1" readingOrder="1"/>
      <protection locked="0"/>
    </xf>
    <xf numFmtId="164" fontId="10" fillId="6" borderId="9" xfId="1" applyNumberFormat="1" applyFont="1" applyFill="1" applyBorder="1" applyAlignment="1" applyProtection="1">
      <alignment horizontal="left" vertical="center" wrapText="1" readingOrder="1"/>
      <protection locked="0"/>
    </xf>
    <xf numFmtId="164" fontId="8" fillId="6" borderId="8" xfId="1" applyNumberFormat="1" applyFont="1" applyFill="1" applyBorder="1" applyAlignment="1" applyProtection="1">
      <alignment horizontal="right" vertical="center" wrapText="1"/>
      <protection locked="0"/>
    </xf>
    <xf numFmtId="164" fontId="8" fillId="6" borderId="10" xfId="1" applyNumberFormat="1" applyFont="1" applyFill="1" applyBorder="1" applyAlignment="1" applyProtection="1">
      <alignment horizontal="right" vertical="center" wrapText="1"/>
      <protection locked="0"/>
    </xf>
    <xf numFmtId="164" fontId="8" fillId="6" borderId="11" xfId="1" applyNumberFormat="1" applyFont="1" applyFill="1" applyBorder="1" applyAlignment="1" applyProtection="1">
      <alignment horizontal="right" vertical="center" wrapText="1"/>
      <protection locked="0"/>
    </xf>
    <xf numFmtId="164" fontId="10" fillId="8" borderId="7" xfId="1" applyNumberFormat="1" applyFont="1" applyFill="1" applyBorder="1" applyAlignment="1" applyProtection="1">
      <alignment horizontal="left" vertical="center" wrapText="1" readingOrder="1"/>
      <protection locked="0"/>
    </xf>
    <xf numFmtId="164" fontId="10" fillId="8" borderId="9" xfId="1" applyNumberFormat="1" applyFont="1" applyFill="1" applyBorder="1" applyAlignment="1" applyProtection="1">
      <alignment horizontal="left" vertical="center" wrapText="1" readingOrder="1"/>
      <protection locked="0"/>
    </xf>
    <xf numFmtId="164" fontId="10" fillId="6" borderId="29" xfId="1" applyNumberFormat="1" applyFont="1" applyFill="1" applyBorder="1" applyAlignment="1" applyProtection="1">
      <alignment horizontal="left" vertical="center" wrapText="1" readingOrder="1"/>
      <protection locked="0"/>
    </xf>
    <xf numFmtId="164" fontId="10" fillId="6" borderId="13" xfId="1" applyNumberFormat="1" applyFont="1" applyFill="1" applyBorder="1" applyAlignment="1" applyProtection="1">
      <alignment horizontal="left" vertical="center" wrapText="1" readingOrder="1"/>
      <protection locked="0"/>
    </xf>
    <xf numFmtId="164" fontId="8" fillId="6" borderId="32" xfId="1" applyNumberFormat="1" applyFont="1" applyFill="1" applyBorder="1" applyAlignment="1" applyProtection="1">
      <alignment horizontal="right" vertical="center" wrapText="1"/>
      <protection locked="0"/>
    </xf>
    <xf numFmtId="164" fontId="8" fillId="6" borderId="30" xfId="1" applyNumberFormat="1" applyFont="1" applyFill="1" applyBorder="1" applyAlignment="1" applyProtection="1">
      <alignment horizontal="right" vertical="center" wrapText="1"/>
      <protection locked="0"/>
    </xf>
    <xf numFmtId="164" fontId="8" fillId="6" borderId="33" xfId="1" applyNumberFormat="1" applyFont="1" applyFill="1" applyBorder="1" applyAlignment="1" applyProtection="1">
      <alignment horizontal="right" vertical="center" wrapText="1"/>
      <protection locked="0"/>
    </xf>
    <xf numFmtId="0" fontId="10" fillId="8" borderId="22" xfId="0" applyFont="1" applyFill="1" applyBorder="1" applyAlignment="1" applyProtection="1">
      <alignment horizontal="left" vertical="center" wrapText="1" readingOrder="1"/>
      <protection locked="0"/>
    </xf>
    <xf numFmtId="0" fontId="10" fillId="6" borderId="7" xfId="0" applyFont="1" applyFill="1" applyBorder="1" applyAlignment="1" applyProtection="1">
      <alignment horizontal="left" vertical="center" wrapText="1" readingOrder="1"/>
      <protection locked="0"/>
    </xf>
    <xf numFmtId="0" fontId="10" fillId="8" borderId="7" xfId="0" applyFont="1" applyFill="1" applyBorder="1" applyAlignment="1" applyProtection="1">
      <alignment horizontal="left" vertical="center" wrapText="1" readingOrder="1"/>
      <protection locked="0"/>
    </xf>
    <xf numFmtId="0" fontId="10" fillId="6" borderId="29" xfId="0" applyFont="1" applyFill="1" applyBorder="1" applyAlignment="1" applyProtection="1">
      <alignment horizontal="left" vertical="center" wrapText="1" readingOrder="1"/>
      <protection locked="0"/>
    </xf>
    <xf numFmtId="0" fontId="10" fillId="8" borderId="198" xfId="0" applyFont="1" applyFill="1" applyBorder="1" applyAlignment="1" applyProtection="1">
      <alignment vertical="center" wrapText="1" readingOrder="1"/>
      <protection locked="0"/>
    </xf>
    <xf numFmtId="0" fontId="10" fillId="6" borderId="199" xfId="0" applyFont="1" applyFill="1" applyBorder="1" applyAlignment="1" applyProtection="1">
      <alignment vertical="center" wrapText="1" readingOrder="1"/>
      <protection locked="0"/>
    </xf>
    <xf numFmtId="0" fontId="10" fillId="8" borderId="199" xfId="0" applyFont="1" applyFill="1" applyBorder="1" applyAlignment="1" applyProtection="1">
      <alignment vertical="center" wrapText="1" readingOrder="1"/>
      <protection locked="0"/>
    </xf>
    <xf numFmtId="0" fontId="10" fillId="6" borderId="200" xfId="0" applyFont="1" applyFill="1" applyBorder="1" applyAlignment="1" applyProtection="1">
      <alignment vertical="center" wrapText="1" readingOrder="1"/>
      <protection locked="0"/>
    </xf>
    <xf numFmtId="0" fontId="10" fillId="6" borderId="147" xfId="0" applyFont="1" applyFill="1" applyBorder="1" applyAlignment="1" applyProtection="1">
      <alignment vertical="center" wrapText="1" readingOrder="1"/>
      <protection locked="0"/>
    </xf>
    <xf numFmtId="164" fontId="10" fillId="0" borderId="144" xfId="1" applyNumberFormat="1" applyFont="1" applyBorder="1" applyAlignment="1" applyProtection="1">
      <alignment horizontal="right" vertical="center" wrapText="1" readingOrder="1"/>
      <protection locked="0"/>
    </xf>
    <xf numFmtId="164" fontId="8" fillId="6" borderId="145" xfId="1" applyNumberFormat="1" applyFont="1" applyFill="1" applyBorder="1" applyAlignment="1" applyProtection="1">
      <alignment horizontal="right" vertical="center" wrapText="1"/>
      <protection locked="0"/>
    </xf>
    <xf numFmtId="164" fontId="10" fillId="0" borderId="145" xfId="1" applyNumberFormat="1" applyFont="1" applyBorder="1" applyAlignment="1" applyProtection="1">
      <alignment horizontal="right" vertical="center" wrapText="1" readingOrder="1"/>
      <protection locked="0"/>
    </xf>
    <xf numFmtId="164" fontId="10" fillId="6" borderId="146" xfId="1" applyNumberFormat="1" applyFont="1" applyFill="1" applyBorder="1" applyAlignment="1" applyProtection="1">
      <alignment horizontal="right" vertical="center" wrapText="1" readingOrder="1"/>
      <protection locked="0"/>
    </xf>
    <xf numFmtId="164" fontId="8" fillId="6" borderId="147" xfId="1" applyNumberFormat="1" applyFont="1" applyFill="1" applyBorder="1" applyAlignment="1" applyProtection="1">
      <alignment horizontal="right" vertical="center" wrapText="1"/>
      <protection locked="0"/>
    </xf>
    <xf numFmtId="164" fontId="8" fillId="6" borderId="148" xfId="1" applyNumberFormat="1" applyFont="1" applyFill="1" applyBorder="1" applyAlignment="1" applyProtection="1">
      <alignment horizontal="right" vertical="center" wrapText="1"/>
      <protection locked="0"/>
    </xf>
    <xf numFmtId="164" fontId="8" fillId="6" borderId="146" xfId="1" applyNumberFormat="1" applyFont="1" applyFill="1" applyBorder="1" applyAlignment="1" applyProtection="1">
      <alignment horizontal="right" vertical="center" wrapText="1"/>
      <protection locked="0"/>
    </xf>
    <xf numFmtId="164" fontId="8" fillId="6" borderId="149" xfId="1" applyNumberFormat="1" applyFont="1" applyFill="1" applyBorder="1" applyAlignment="1" applyProtection="1">
      <alignment horizontal="right" vertical="center" wrapText="1"/>
      <protection locked="0"/>
    </xf>
    <xf numFmtId="0" fontId="4" fillId="0" borderId="36" xfId="0" applyFont="1" applyBorder="1" applyAlignment="1" applyProtection="1">
      <alignment horizontal="left"/>
    </xf>
    <xf numFmtId="0" fontId="4" fillId="0" borderId="122" xfId="0" applyFont="1" applyBorder="1" applyAlignment="1" applyProtection="1">
      <alignment horizontal="left"/>
    </xf>
    <xf numFmtId="0" fontId="21" fillId="0" borderId="0" xfId="0" applyFont="1" applyBorder="1" applyAlignment="1" applyProtection="1">
      <alignment horizontal="center" vertical="center"/>
    </xf>
    <xf numFmtId="0" fontId="21" fillId="0" borderId="4" xfId="0" applyFont="1" applyBorder="1" applyAlignment="1" applyProtection="1">
      <alignment horizontal="center" vertical="center"/>
    </xf>
    <xf numFmtId="0" fontId="4" fillId="0" borderId="122" xfId="0" applyFont="1" applyBorder="1" applyProtection="1"/>
    <xf numFmtId="0" fontId="4" fillId="0" borderId="0" xfId="0" applyFont="1" applyBorder="1" applyProtection="1"/>
    <xf numFmtId="0" fontId="4" fillId="0" borderId="4" xfId="0" applyFont="1" applyBorder="1" applyProtection="1"/>
    <xf numFmtId="0" fontId="29" fillId="0" borderId="4" xfId="2" applyFont="1" applyBorder="1" applyProtection="1"/>
    <xf numFmtId="0" fontId="8" fillId="8" borderId="122" xfId="0" applyFont="1" applyFill="1" applyBorder="1" applyAlignment="1" applyProtection="1">
      <alignment horizontal="left" vertical="center"/>
    </xf>
    <xf numFmtId="0" fontId="30" fillId="8" borderId="4" xfId="2" applyFont="1" applyFill="1" applyBorder="1" applyProtection="1"/>
    <xf numFmtId="0" fontId="30" fillId="8" borderId="4" xfId="2" applyFont="1" applyFill="1" applyBorder="1" applyAlignment="1" applyProtection="1">
      <alignment vertical="center"/>
    </xf>
    <xf numFmtId="0" fontId="34" fillId="8" borderId="4" xfId="2" applyFont="1" applyFill="1" applyBorder="1" applyAlignment="1" applyProtection="1">
      <alignment vertical="center"/>
    </xf>
    <xf numFmtId="0" fontId="4" fillId="0" borderId="227" xfId="0" applyFont="1" applyBorder="1" applyProtection="1"/>
    <xf numFmtId="0" fontId="4" fillId="0" borderId="50" xfId="0" applyFont="1" applyBorder="1" applyProtection="1"/>
    <xf numFmtId="0" fontId="8" fillId="0" borderId="228" xfId="0" applyFont="1" applyBorder="1" applyProtection="1"/>
    <xf numFmtId="0" fontId="8" fillId="0" borderId="0" xfId="0" applyFont="1" applyFill="1" applyBorder="1" applyAlignment="1" applyProtection="1">
      <alignment horizontal="left" vertical="center"/>
    </xf>
    <xf numFmtId="0" fontId="8" fillId="0" borderId="0" xfId="0" applyFont="1" applyFill="1" applyBorder="1" applyAlignment="1" applyProtection="1">
      <alignment vertical="center"/>
    </xf>
    <xf numFmtId="0" fontId="4" fillId="0" borderId="0" xfId="0" applyFont="1" applyAlignment="1" applyProtection="1">
      <alignment vertical="center"/>
    </xf>
    <xf numFmtId="0" fontId="3" fillId="0" borderId="0" xfId="0" applyFont="1" applyAlignment="1" applyProtection="1">
      <alignment horizontal="center"/>
    </xf>
    <xf numFmtId="0" fontId="18" fillId="0" borderId="0" xfId="0" applyFont="1" applyProtection="1"/>
    <xf numFmtId="0" fontId="0" fillId="0" borderId="0" xfId="0" applyAlignment="1" applyProtection="1">
      <alignment horizontal="left" vertical="center" wrapText="1"/>
    </xf>
    <xf numFmtId="0" fontId="4" fillId="0" borderId="126" xfId="0" applyFont="1" applyBorder="1" applyAlignment="1" applyProtection="1">
      <alignment horizontal="left" vertical="center"/>
    </xf>
    <xf numFmtId="0" fontId="4" fillId="0" borderId="82" xfId="0" applyFont="1" applyBorder="1" applyAlignment="1" applyProtection="1">
      <alignment horizontal="left" vertical="center"/>
    </xf>
    <xf numFmtId="0" fontId="0" fillId="0" borderId="0" xfId="0" applyFont="1" applyAlignment="1" applyProtection="1">
      <alignment vertical="center"/>
    </xf>
    <xf numFmtId="0" fontId="0" fillId="0" borderId="0" xfId="0" applyFont="1" applyAlignment="1" applyProtection="1">
      <alignment vertical="center" wrapText="1"/>
    </xf>
    <xf numFmtId="0" fontId="4" fillId="0" borderId="0" xfId="0" applyFont="1" applyBorder="1" applyAlignment="1" applyProtection="1">
      <alignment horizontal="left" vertical="center"/>
    </xf>
    <xf numFmtId="0" fontId="4" fillId="0" borderId="14" xfId="0" applyFont="1" applyBorder="1" applyAlignment="1" applyProtection="1">
      <alignment horizontal="left" vertical="center"/>
    </xf>
    <xf numFmtId="0" fontId="10" fillId="5" borderId="278" xfId="0" applyFont="1" applyFill="1" applyBorder="1" applyAlignment="1">
      <alignment horizontal="center" vertical="center" wrapText="1" readingOrder="1"/>
    </xf>
    <xf numFmtId="0" fontId="6" fillId="3" borderId="279" xfId="0" applyFont="1" applyFill="1" applyBorder="1" applyAlignment="1">
      <alignment horizontal="center" vertical="center" wrapText="1" readingOrder="1"/>
    </xf>
    <xf numFmtId="0" fontId="6" fillId="3" borderId="280" xfId="0" applyFont="1" applyFill="1" applyBorder="1" applyAlignment="1">
      <alignment horizontal="center" vertical="center" wrapText="1" readingOrder="1"/>
    </xf>
    <xf numFmtId="164" fontId="7" fillId="4" borderId="281" xfId="1" applyNumberFormat="1" applyFont="1" applyFill="1" applyBorder="1" applyAlignment="1">
      <alignment horizontal="right" vertical="center" wrapText="1" readingOrder="1"/>
    </xf>
    <xf numFmtId="164" fontId="7" fillId="4" borderId="282" xfId="1" applyNumberFormat="1" applyFont="1" applyFill="1" applyBorder="1" applyAlignment="1">
      <alignment horizontal="right" vertical="center" wrapText="1" readingOrder="1"/>
    </xf>
    <xf numFmtId="164" fontId="7" fillId="4" borderId="283" xfId="1" applyNumberFormat="1" applyFont="1" applyFill="1" applyBorder="1" applyAlignment="1">
      <alignment horizontal="right" vertical="center" wrapText="1" readingOrder="1"/>
    </xf>
    <xf numFmtId="164" fontId="7" fillId="4" borderId="284" xfId="1" applyNumberFormat="1" applyFont="1" applyFill="1" applyBorder="1" applyAlignment="1">
      <alignment horizontal="right" vertical="center" wrapText="1" readingOrder="1"/>
    </xf>
    <xf numFmtId="0" fontId="10" fillId="5" borderId="285" xfId="0" applyFont="1" applyFill="1" applyBorder="1" applyAlignment="1">
      <alignment horizontal="center" vertical="center" wrapText="1" readingOrder="1"/>
    </xf>
    <xf numFmtId="0" fontId="6" fillId="3" borderId="286" xfId="0" applyFont="1" applyFill="1" applyBorder="1" applyAlignment="1">
      <alignment horizontal="left" readingOrder="1"/>
    </xf>
    <xf numFmtId="0" fontId="6" fillId="3" borderId="287" xfId="0" applyFont="1" applyFill="1" applyBorder="1" applyAlignment="1">
      <alignment horizontal="left" wrapText="1" readingOrder="1"/>
    </xf>
    <xf numFmtId="0" fontId="14" fillId="3" borderId="288" xfId="0" applyFont="1" applyFill="1" applyBorder="1" applyAlignment="1">
      <alignment horizontal="center" vertical="center" wrapText="1" readingOrder="1"/>
    </xf>
    <xf numFmtId="0" fontId="6" fillId="3" borderId="295" xfId="0" applyFont="1" applyFill="1" applyBorder="1" applyAlignment="1">
      <alignment readingOrder="1"/>
    </xf>
    <xf numFmtId="0" fontId="6" fillId="3" borderId="296" xfId="0" applyFont="1" applyFill="1" applyBorder="1" applyAlignment="1">
      <alignment wrapText="1" readingOrder="1"/>
    </xf>
    <xf numFmtId="0" fontId="14" fillId="3" borderId="297" xfId="0" applyFont="1" applyFill="1" applyBorder="1" applyAlignment="1">
      <alignment horizontal="center" vertical="center" wrapText="1" readingOrder="1"/>
    </xf>
    <xf numFmtId="164" fontId="7" fillId="3" borderId="289" xfId="1" applyNumberFormat="1" applyFont="1" applyFill="1" applyBorder="1" applyAlignment="1" applyProtection="1">
      <alignment horizontal="left" vertical="center" wrapText="1" readingOrder="1"/>
      <protection locked="0"/>
    </xf>
    <xf numFmtId="164" fontId="8" fillId="6" borderId="290" xfId="1" applyNumberFormat="1" applyFont="1" applyFill="1" applyBorder="1" applyAlignment="1" applyProtection="1">
      <alignment horizontal="center" vertical="center"/>
      <protection locked="0"/>
    </xf>
    <xf numFmtId="164" fontId="8" fillId="6" borderId="291" xfId="1" applyNumberFormat="1" applyFont="1" applyFill="1" applyBorder="1" applyAlignment="1" applyProtection="1">
      <alignment horizontal="center" vertical="center"/>
      <protection locked="0"/>
    </xf>
    <xf numFmtId="164" fontId="8" fillId="6" borderId="292" xfId="1" applyNumberFormat="1" applyFont="1" applyFill="1" applyBorder="1" applyAlignment="1" applyProtection="1">
      <alignment horizontal="center" vertical="center"/>
      <protection locked="0"/>
    </xf>
    <xf numFmtId="164" fontId="8" fillId="6" borderId="289" xfId="1" applyNumberFormat="1" applyFont="1" applyFill="1" applyBorder="1" applyAlignment="1" applyProtection="1">
      <alignment horizontal="center" vertical="center"/>
      <protection locked="0"/>
    </xf>
    <xf numFmtId="164" fontId="8" fillId="6" borderId="293" xfId="1" applyNumberFormat="1" applyFont="1" applyFill="1" applyBorder="1" applyAlignment="1" applyProtection="1">
      <alignment horizontal="center" vertical="center"/>
      <protection locked="0"/>
    </xf>
    <xf numFmtId="164" fontId="8" fillId="6" borderId="294" xfId="1" applyNumberFormat="1" applyFont="1" applyFill="1" applyBorder="1" applyAlignment="1" applyProtection="1">
      <alignment horizontal="center" vertical="center"/>
      <protection locked="0"/>
    </xf>
    <xf numFmtId="164" fontId="7" fillId="3" borderId="298" xfId="1" applyNumberFormat="1" applyFont="1" applyFill="1" applyBorder="1" applyAlignment="1" applyProtection="1">
      <alignment horizontal="left" vertical="center" wrapText="1" readingOrder="1"/>
      <protection locked="0"/>
    </xf>
    <xf numFmtId="164" fontId="8" fillId="6" borderId="299" xfId="1" applyNumberFormat="1" applyFont="1" applyFill="1" applyBorder="1" applyAlignment="1" applyProtection="1">
      <alignment horizontal="center" vertical="center"/>
      <protection locked="0"/>
    </xf>
    <xf numFmtId="164" fontId="8" fillId="6" borderId="300" xfId="1" applyNumberFormat="1" applyFont="1" applyFill="1" applyBorder="1" applyAlignment="1" applyProtection="1">
      <alignment horizontal="center" vertical="center"/>
      <protection locked="0"/>
    </xf>
    <xf numFmtId="164" fontId="8" fillId="6" borderId="301" xfId="1" applyNumberFormat="1" applyFont="1" applyFill="1" applyBorder="1" applyAlignment="1" applyProtection="1">
      <alignment horizontal="center" vertical="center"/>
      <protection locked="0"/>
    </xf>
    <xf numFmtId="164" fontId="8" fillId="6" borderId="298" xfId="1" applyNumberFormat="1" applyFont="1" applyFill="1" applyBorder="1" applyAlignment="1" applyProtection="1">
      <alignment horizontal="center" vertical="center"/>
      <protection locked="0"/>
    </xf>
    <xf numFmtId="164" fontId="8" fillId="6" borderId="302" xfId="1" applyNumberFormat="1" applyFont="1" applyFill="1" applyBorder="1" applyAlignment="1" applyProtection="1">
      <alignment horizontal="center" vertical="center"/>
      <protection locked="0"/>
    </xf>
    <xf numFmtId="164" fontId="8" fillId="6" borderId="303" xfId="1" applyNumberFormat="1" applyFont="1" applyFill="1" applyBorder="1" applyAlignment="1" applyProtection="1">
      <alignment horizontal="center" vertical="center"/>
      <protection locked="0"/>
    </xf>
    <xf numFmtId="4" fontId="10" fillId="8" borderId="226" xfId="0" applyNumberFormat="1" applyFont="1" applyFill="1" applyBorder="1" applyAlignment="1" applyProtection="1">
      <alignment horizontal="right" vertical="center" wrapText="1" readingOrder="1"/>
      <protection locked="0"/>
    </xf>
    <xf numFmtId="4" fontId="10" fillId="0" borderId="10" xfId="1" applyNumberFormat="1" applyFont="1" applyBorder="1" applyAlignment="1" applyProtection="1">
      <alignment horizontal="right" vertical="center" wrapText="1" readingOrder="1"/>
      <protection locked="0"/>
    </xf>
    <xf numFmtId="4" fontId="10" fillId="0" borderId="9" xfId="1" applyNumberFormat="1" applyFont="1" applyBorder="1" applyAlignment="1" applyProtection="1">
      <alignment horizontal="right" vertical="center" wrapText="1" readingOrder="1"/>
      <protection locked="0"/>
    </xf>
    <xf numFmtId="4" fontId="10" fillId="0" borderId="8" xfId="1" applyNumberFormat="1" applyFont="1" applyBorder="1" applyAlignment="1" applyProtection="1">
      <alignment horizontal="right" vertical="center" wrapText="1" readingOrder="1"/>
      <protection locked="0"/>
    </xf>
    <xf numFmtId="4" fontId="10" fillId="0" borderId="11" xfId="1" applyNumberFormat="1" applyFont="1" applyBorder="1" applyAlignment="1" applyProtection="1">
      <alignment horizontal="right" vertical="center" wrapText="1" readingOrder="1"/>
      <protection locked="0"/>
    </xf>
    <xf numFmtId="4" fontId="10" fillId="6" borderId="9" xfId="0" applyNumberFormat="1" applyFont="1" applyFill="1" applyBorder="1" applyAlignment="1" applyProtection="1">
      <alignment horizontal="right" vertical="center" wrapText="1" readingOrder="1"/>
      <protection locked="0"/>
    </xf>
    <xf numFmtId="4" fontId="10" fillId="6" borderId="10" xfId="1" applyNumberFormat="1" applyFont="1" applyFill="1" applyBorder="1" applyAlignment="1" applyProtection="1">
      <alignment horizontal="right" vertical="center" wrapText="1" readingOrder="1"/>
      <protection locked="0"/>
    </xf>
    <xf numFmtId="4" fontId="8" fillId="6" borderId="9" xfId="1" applyNumberFormat="1" applyFont="1" applyFill="1" applyBorder="1" applyAlignment="1" applyProtection="1">
      <alignment horizontal="right" vertical="center" wrapText="1" readingOrder="1"/>
      <protection locked="0"/>
    </xf>
    <xf numFmtId="4" fontId="8" fillId="6" borderId="8" xfId="1" applyNumberFormat="1" applyFont="1" applyFill="1" applyBorder="1" applyAlignment="1" applyProtection="1">
      <alignment horizontal="right" vertical="center" wrapText="1" readingOrder="1"/>
      <protection locked="0"/>
    </xf>
    <xf numFmtId="4" fontId="8" fillId="6" borderId="10" xfId="1" applyNumberFormat="1" applyFont="1" applyFill="1" applyBorder="1" applyAlignment="1" applyProtection="1">
      <alignment horizontal="right" vertical="center" wrapText="1" readingOrder="1"/>
      <protection locked="0"/>
    </xf>
    <xf numFmtId="4" fontId="8" fillId="6" borderId="11" xfId="1" applyNumberFormat="1" applyFont="1" applyFill="1" applyBorder="1" applyAlignment="1" applyProtection="1">
      <alignment horizontal="right" vertical="center" wrapText="1" readingOrder="1"/>
      <protection locked="0"/>
    </xf>
    <xf numFmtId="4" fontId="10" fillId="8" borderId="9" xfId="0" applyNumberFormat="1" applyFont="1" applyFill="1" applyBorder="1" applyAlignment="1" applyProtection="1">
      <alignment horizontal="right" vertical="center" wrapText="1" readingOrder="1"/>
      <protection locked="0"/>
    </xf>
    <xf numFmtId="4" fontId="10" fillId="8" borderId="10" xfId="1" applyNumberFormat="1" applyFont="1" applyFill="1" applyBorder="1" applyAlignment="1" applyProtection="1">
      <alignment horizontal="right" vertical="center" wrapText="1" readingOrder="1"/>
      <protection locked="0"/>
    </xf>
    <xf numFmtId="4" fontId="8" fillId="8" borderId="9" xfId="1" applyNumberFormat="1" applyFont="1" applyFill="1" applyBorder="1" applyAlignment="1" applyProtection="1">
      <alignment horizontal="right" vertical="center" wrapText="1" readingOrder="1"/>
      <protection locked="0"/>
    </xf>
    <xf numFmtId="4" fontId="8" fillId="8" borderId="8" xfId="1" applyNumberFormat="1" applyFont="1" applyFill="1" applyBorder="1" applyAlignment="1" applyProtection="1">
      <alignment horizontal="right" vertical="center" wrapText="1" readingOrder="1"/>
      <protection locked="0"/>
    </xf>
    <xf numFmtId="4" fontId="8" fillId="8" borderId="10" xfId="1" applyNumberFormat="1" applyFont="1" applyFill="1" applyBorder="1" applyAlignment="1" applyProtection="1">
      <alignment horizontal="right" vertical="center" wrapText="1" readingOrder="1"/>
      <protection locked="0"/>
    </xf>
    <xf numFmtId="4" fontId="8" fillId="8" borderId="11" xfId="1" applyNumberFormat="1" applyFont="1" applyFill="1" applyBorder="1" applyAlignment="1" applyProtection="1">
      <alignment horizontal="right" vertical="center" wrapText="1" readingOrder="1"/>
      <protection locked="0"/>
    </xf>
    <xf numFmtId="4" fontId="10" fillId="6" borderId="13" xfId="0" applyNumberFormat="1" applyFont="1" applyFill="1" applyBorder="1" applyAlignment="1" applyProtection="1">
      <alignment horizontal="right" vertical="center" wrapText="1" readingOrder="1"/>
      <protection locked="0"/>
    </xf>
    <xf numFmtId="4" fontId="10" fillId="6" borderId="30" xfId="1" applyNumberFormat="1" applyFont="1" applyFill="1" applyBorder="1" applyAlignment="1" applyProtection="1">
      <alignment horizontal="right" vertical="center" wrapText="1" readingOrder="1"/>
      <protection locked="0"/>
    </xf>
    <xf numFmtId="4" fontId="8" fillId="6" borderId="13" xfId="1" applyNumberFormat="1" applyFont="1" applyFill="1" applyBorder="1" applyAlignment="1" applyProtection="1">
      <alignment horizontal="right" vertical="center" wrapText="1" readingOrder="1"/>
      <protection locked="0"/>
    </xf>
    <xf numFmtId="4" fontId="8" fillId="6" borderId="32" xfId="1" applyNumberFormat="1" applyFont="1" applyFill="1" applyBorder="1" applyAlignment="1" applyProtection="1">
      <alignment horizontal="right" vertical="center" wrapText="1" readingOrder="1"/>
      <protection locked="0"/>
    </xf>
    <xf numFmtId="4" fontId="8" fillId="6" borderId="30" xfId="1" applyNumberFormat="1" applyFont="1" applyFill="1" applyBorder="1" applyAlignment="1" applyProtection="1">
      <alignment horizontal="right" vertical="center" wrapText="1" readingOrder="1"/>
      <protection locked="0"/>
    </xf>
    <xf numFmtId="4" fontId="8" fillId="6" borderId="33" xfId="1" applyNumberFormat="1" applyFont="1" applyFill="1" applyBorder="1" applyAlignment="1" applyProtection="1">
      <alignment horizontal="right" vertical="center" wrapText="1" readingOrder="1"/>
      <protection locked="0"/>
    </xf>
    <xf numFmtId="43" fontId="10" fillId="6" borderId="9" xfId="1" applyNumberFormat="1" applyFont="1" applyFill="1" applyBorder="1" applyAlignment="1" applyProtection="1">
      <alignment horizontal="right" vertical="center" wrapText="1" readingOrder="1"/>
      <protection locked="0"/>
    </xf>
    <xf numFmtId="43" fontId="10" fillId="8" borderId="9" xfId="1" applyNumberFormat="1" applyFont="1" applyFill="1" applyBorder="1" applyAlignment="1" applyProtection="1">
      <alignment horizontal="right" vertical="center" wrapText="1" readingOrder="1"/>
      <protection locked="0"/>
    </xf>
    <xf numFmtId="0" fontId="15" fillId="0" borderId="275" xfId="2" applyBorder="1" applyAlignment="1">
      <alignment horizontal="left" vertical="center"/>
    </xf>
    <xf numFmtId="0" fontId="4" fillId="0" borderId="276" xfId="0" applyFont="1" applyBorder="1" applyAlignment="1">
      <alignment horizontal="left" vertical="center"/>
    </xf>
    <xf numFmtId="0" fontId="4" fillId="0" borderId="277" xfId="0" applyFont="1" applyBorder="1" applyAlignment="1">
      <alignment horizontal="left" vertical="center"/>
    </xf>
    <xf numFmtId="0" fontId="4" fillId="0" borderId="273" xfId="0" applyFont="1" applyBorder="1" applyAlignment="1">
      <alignment horizontal="left" vertical="center"/>
    </xf>
    <xf numFmtId="0" fontId="4" fillId="0" borderId="150" xfId="0" applyFont="1" applyBorder="1" applyAlignment="1">
      <alignment horizontal="left" vertical="center"/>
    </xf>
    <xf numFmtId="0" fontId="4" fillId="0" borderId="151" xfId="0" applyFont="1" applyBorder="1" applyAlignment="1">
      <alignment horizontal="left" vertical="center"/>
    </xf>
    <xf numFmtId="0" fontId="4" fillId="0" borderId="274" xfId="0" applyFont="1" applyBorder="1" applyAlignment="1">
      <alignment horizontal="left" vertical="center"/>
    </xf>
    <xf numFmtId="0" fontId="4" fillId="0" borderId="153" xfId="0" applyFont="1" applyBorder="1" applyAlignment="1">
      <alignment horizontal="left" vertical="center"/>
    </xf>
    <xf numFmtId="0" fontId="4" fillId="0" borderId="154" xfId="0" applyFont="1" applyBorder="1" applyAlignment="1">
      <alignment horizontal="left" vertical="center"/>
    </xf>
    <xf numFmtId="0" fontId="24" fillId="2" borderId="135" xfId="0" applyFont="1" applyFill="1" applyBorder="1" applyAlignment="1">
      <alignment horizontal="center" vertical="center"/>
    </xf>
    <xf numFmtId="0" fontId="24" fillId="2" borderId="136" xfId="0" applyFont="1" applyFill="1" applyBorder="1" applyAlignment="1">
      <alignment horizontal="center" vertical="center"/>
    </xf>
    <xf numFmtId="0" fontId="13" fillId="9" borderId="0" xfId="0" applyFont="1" applyFill="1" applyAlignment="1">
      <alignment horizontal="center" vertical="center" wrapText="1"/>
    </xf>
    <xf numFmtId="0" fontId="13" fillId="9" borderId="135" xfId="0" applyFont="1" applyFill="1" applyBorder="1" applyAlignment="1">
      <alignment horizontal="center" vertical="center" wrapText="1"/>
    </xf>
    <xf numFmtId="0" fontId="13" fillId="9" borderId="136" xfId="0" applyFont="1" applyFill="1" applyBorder="1" applyAlignment="1">
      <alignment horizontal="center" vertical="center" wrapText="1"/>
    </xf>
    <xf numFmtId="0" fontId="13" fillId="9" borderId="137" xfId="0" applyFont="1" applyFill="1" applyBorder="1" applyAlignment="1">
      <alignment horizontal="center" vertical="center" wrapText="1"/>
    </xf>
    <xf numFmtId="165" fontId="13" fillId="9" borderId="135" xfId="0" applyNumberFormat="1" applyFont="1" applyFill="1" applyBorder="1" applyAlignment="1">
      <alignment horizontal="center" vertical="center" wrapText="1"/>
    </xf>
    <xf numFmtId="165" fontId="13" fillId="9" borderId="136" xfId="0" applyNumberFormat="1" applyFont="1" applyFill="1" applyBorder="1" applyAlignment="1">
      <alignment horizontal="center" vertical="center" wrapText="1"/>
    </xf>
    <xf numFmtId="0" fontId="4" fillId="8" borderId="122" xfId="0" applyFont="1" applyFill="1" applyBorder="1" applyAlignment="1" applyProtection="1">
      <alignment horizontal="left" vertical="center"/>
    </xf>
    <xf numFmtId="0" fontId="4" fillId="8" borderId="0" xfId="0" applyFont="1" applyFill="1" applyBorder="1" applyAlignment="1" applyProtection="1">
      <alignment horizontal="left" vertical="center"/>
    </xf>
    <xf numFmtId="0" fontId="21" fillId="0" borderId="37" xfId="0" applyFont="1" applyBorder="1" applyAlignment="1" applyProtection="1">
      <alignment horizontal="center" vertical="center"/>
    </xf>
    <xf numFmtId="0" fontId="21" fillId="0" borderId="38" xfId="0" applyFont="1" applyBorder="1" applyAlignment="1" applyProtection="1">
      <alignment horizontal="center" vertical="center"/>
    </xf>
    <xf numFmtId="0" fontId="28" fillId="0" borderId="122" xfId="0" applyFont="1" applyBorder="1" applyAlignment="1" applyProtection="1">
      <alignment horizontal="left" vertical="center"/>
    </xf>
    <xf numFmtId="0" fontId="28" fillId="0" borderId="0" xfId="0" applyFont="1" applyBorder="1" applyAlignment="1" applyProtection="1">
      <alignment horizontal="left" vertical="center"/>
    </xf>
    <xf numFmtId="0" fontId="28" fillId="0" borderId="4" xfId="0" applyFont="1" applyBorder="1" applyAlignment="1" applyProtection="1">
      <alignment horizontal="left" vertical="center"/>
    </xf>
    <xf numFmtId="0" fontId="3" fillId="0" borderId="0" xfId="0" applyFont="1" applyAlignment="1" applyProtection="1">
      <alignment horizontal="center" vertical="center"/>
    </xf>
    <xf numFmtId="0" fontId="6" fillId="3" borderId="225" xfId="0" applyFont="1" applyFill="1" applyBorder="1" applyAlignment="1" applyProtection="1">
      <alignment horizontal="center" vertical="center" wrapText="1" readingOrder="1"/>
    </xf>
    <xf numFmtId="0" fontId="6" fillId="3" borderId="15" xfId="0" applyFont="1" applyFill="1" applyBorder="1" applyAlignment="1" applyProtection="1">
      <alignment horizontal="center" vertical="center" wrapText="1" readingOrder="1"/>
    </xf>
    <xf numFmtId="0" fontId="6" fillId="3" borderId="12" xfId="0" applyFont="1" applyFill="1" applyBorder="1" applyAlignment="1" applyProtection="1">
      <alignment horizontal="center" vertical="center" wrapText="1" readingOrder="1"/>
    </xf>
    <xf numFmtId="0" fontId="5" fillId="2" borderId="135" xfId="0" applyFont="1" applyFill="1" applyBorder="1" applyAlignment="1" applyProtection="1">
      <alignment horizontal="center" vertical="center"/>
    </xf>
    <xf numFmtId="0" fontId="5" fillId="2" borderId="136" xfId="0" applyFont="1" applyFill="1" applyBorder="1" applyAlignment="1" applyProtection="1">
      <alignment horizontal="center" vertical="center"/>
    </xf>
    <xf numFmtId="0" fontId="5" fillId="2" borderId="137" xfId="0" applyFont="1" applyFill="1" applyBorder="1" applyAlignment="1" applyProtection="1">
      <alignment horizontal="center" vertical="center"/>
    </xf>
    <xf numFmtId="0" fontId="21" fillId="3" borderId="215" xfId="0" applyFont="1" applyFill="1" applyBorder="1" applyAlignment="1" applyProtection="1">
      <alignment horizontal="center" vertical="center" wrapText="1" readingOrder="1"/>
    </xf>
    <xf numFmtId="0" fontId="21" fillId="3" borderId="219" xfId="0" applyFont="1" applyFill="1" applyBorder="1" applyAlignment="1" applyProtection="1">
      <alignment horizontal="center" vertical="center" wrapText="1" readingOrder="1"/>
    </xf>
    <xf numFmtId="0" fontId="21" fillId="3" borderId="234" xfId="0" applyFont="1" applyFill="1" applyBorder="1" applyAlignment="1" applyProtection="1">
      <alignment horizontal="center" vertical="center" wrapText="1" readingOrder="1"/>
    </xf>
    <xf numFmtId="0" fontId="6" fillId="3" borderId="196" xfId="0" applyFont="1" applyFill="1" applyBorder="1" applyAlignment="1" applyProtection="1">
      <alignment horizontal="center" vertical="center" wrapText="1" readingOrder="1"/>
    </xf>
    <xf numFmtId="0" fontId="6" fillId="3" borderId="232" xfId="0" applyFont="1" applyFill="1" applyBorder="1" applyAlignment="1" applyProtection="1">
      <alignment horizontal="center" vertical="center" wrapText="1" readingOrder="1"/>
    </xf>
    <xf numFmtId="0" fontId="6" fillId="3" borderId="0" xfId="0" applyFont="1" applyFill="1" applyBorder="1" applyAlignment="1" applyProtection="1">
      <alignment horizontal="center" vertical="center" wrapText="1" readingOrder="1"/>
    </xf>
    <xf numFmtId="0" fontId="6" fillId="3" borderId="4" xfId="0" applyFont="1" applyFill="1" applyBorder="1" applyAlignment="1" applyProtection="1">
      <alignment horizontal="center" vertical="center" wrapText="1" readingOrder="1"/>
    </xf>
    <xf numFmtId="0" fontId="10" fillId="5" borderId="1" xfId="0" applyFont="1" applyFill="1" applyBorder="1" applyAlignment="1" applyProtection="1">
      <alignment horizontal="center" vertical="center" wrapText="1" readingOrder="1"/>
    </xf>
    <xf numFmtId="0" fontId="10" fillId="5" borderId="3" xfId="0" applyFont="1" applyFill="1" applyBorder="1" applyAlignment="1" applyProtection="1">
      <alignment horizontal="center" vertical="center" wrapText="1" readingOrder="1"/>
    </xf>
    <xf numFmtId="0" fontId="6" fillId="3" borderId="219" xfId="0" applyFont="1" applyFill="1" applyBorder="1" applyAlignment="1" applyProtection="1">
      <alignment horizontal="center" vertical="center" wrapText="1" readingOrder="1"/>
    </xf>
    <xf numFmtId="0" fontId="6" fillId="3" borderId="234" xfId="0" applyFont="1" applyFill="1" applyBorder="1" applyAlignment="1" applyProtection="1">
      <alignment horizontal="center" vertical="center" wrapText="1" readingOrder="1"/>
    </xf>
    <xf numFmtId="0" fontId="6" fillId="3" borderId="215" xfId="0" applyFont="1" applyFill="1" applyBorder="1" applyAlignment="1" applyProtection="1">
      <alignment horizontal="center" vertical="center" wrapText="1" readingOrder="1"/>
    </xf>
    <xf numFmtId="0" fontId="10" fillId="5" borderId="2" xfId="0" applyFont="1" applyFill="1" applyBorder="1" applyAlignment="1" applyProtection="1">
      <alignment horizontal="center" vertical="center" wrapText="1" readingOrder="1"/>
    </xf>
    <xf numFmtId="0" fontId="5" fillId="2" borderId="192" xfId="0" applyFont="1" applyFill="1" applyBorder="1" applyAlignment="1" applyProtection="1">
      <alignment horizontal="center" vertical="center"/>
    </xf>
    <xf numFmtId="0" fontId="5" fillId="2" borderId="193" xfId="0" applyFont="1" applyFill="1" applyBorder="1" applyAlignment="1" applyProtection="1">
      <alignment horizontal="center" vertical="center"/>
    </xf>
    <xf numFmtId="0" fontId="5" fillId="2" borderId="194" xfId="0" applyFont="1" applyFill="1" applyBorder="1" applyAlignment="1" applyProtection="1">
      <alignment horizontal="center" vertical="center"/>
    </xf>
    <xf numFmtId="0" fontId="21" fillId="3" borderId="196" xfId="0" applyFont="1" applyFill="1" applyBorder="1" applyAlignment="1" applyProtection="1">
      <alignment horizontal="center" vertical="center" wrapText="1" readingOrder="1"/>
    </xf>
    <xf numFmtId="0" fontId="21" fillId="3" borderId="232" xfId="0" applyFont="1" applyFill="1" applyBorder="1" applyAlignment="1" applyProtection="1">
      <alignment horizontal="center" vertical="center" wrapText="1" readingOrder="1"/>
    </xf>
    <xf numFmtId="0" fontId="6" fillId="3" borderId="233" xfId="0" applyFont="1" applyFill="1" applyBorder="1" applyAlignment="1" applyProtection="1">
      <alignment horizontal="center" vertical="center" wrapText="1" readingOrder="1"/>
    </xf>
    <xf numFmtId="0" fontId="3" fillId="0" borderId="0" xfId="0" applyFont="1" applyAlignment="1">
      <alignment horizontal="center" vertical="center"/>
    </xf>
    <xf numFmtId="0" fontId="7" fillId="4" borderId="41" xfId="0" applyFont="1" applyFill="1" applyBorder="1" applyAlignment="1">
      <alignment horizontal="right" vertical="center" wrapText="1" readingOrder="1"/>
    </xf>
    <xf numFmtId="0" fontId="7" fillId="4" borderId="46" xfId="0" applyFont="1" applyFill="1" applyBorder="1" applyAlignment="1">
      <alignment horizontal="right" vertical="center" wrapText="1" readingOrder="1"/>
    </xf>
    <xf numFmtId="0" fontId="7" fillId="4" borderId="19" xfId="0" applyFont="1" applyFill="1" applyBorder="1" applyAlignment="1">
      <alignment horizontal="right" vertical="center" wrapText="1" readingOrder="1"/>
    </xf>
    <xf numFmtId="0" fontId="10" fillId="5" borderId="1" xfId="0" applyFont="1" applyFill="1" applyBorder="1" applyAlignment="1">
      <alignment horizontal="center" vertical="center" wrapText="1" readingOrder="1"/>
    </xf>
    <xf numFmtId="0" fontId="10" fillId="5" borderId="3" xfId="0" applyFont="1" applyFill="1" applyBorder="1" applyAlignment="1">
      <alignment horizontal="center" vertical="center" wrapText="1" readingOrder="1"/>
    </xf>
    <xf numFmtId="0" fontId="10" fillId="5" borderId="2" xfId="0" applyFont="1" applyFill="1" applyBorder="1" applyAlignment="1">
      <alignment horizontal="center" vertical="center" wrapText="1" readingOrder="1"/>
    </xf>
    <xf numFmtId="0" fontId="5" fillId="2" borderId="36" xfId="0" applyFont="1" applyFill="1" applyBorder="1" applyAlignment="1">
      <alignment horizontal="center" vertical="center" wrapText="1"/>
    </xf>
    <xf numFmtId="0" fontId="5" fillId="2" borderId="37" xfId="0" applyFont="1" applyFill="1" applyBorder="1" applyAlignment="1">
      <alignment horizontal="center" vertical="center"/>
    </xf>
    <xf numFmtId="0" fontId="5" fillId="2" borderId="38" xfId="0" applyFont="1" applyFill="1" applyBorder="1" applyAlignment="1">
      <alignment horizontal="center" vertical="center"/>
    </xf>
    <xf numFmtId="0" fontId="6" fillId="3" borderId="202" xfId="0" applyFont="1" applyFill="1" applyBorder="1" applyAlignment="1">
      <alignment horizontal="center" vertical="center" wrapText="1" readingOrder="1"/>
    </xf>
    <xf numFmtId="0" fontId="6" fillId="3" borderId="15" xfId="0" applyFont="1" applyFill="1" applyBorder="1" applyAlignment="1">
      <alignment horizontal="center" vertical="center" wrapText="1" readingOrder="1"/>
    </xf>
    <xf numFmtId="0" fontId="6" fillId="3" borderId="206" xfId="0" applyFont="1" applyFill="1" applyBorder="1" applyAlignment="1">
      <alignment horizontal="center" vertical="center" wrapText="1" readingOrder="1"/>
    </xf>
    <xf numFmtId="0" fontId="6" fillId="3" borderId="39" xfId="0" applyFont="1" applyFill="1" applyBorder="1" applyAlignment="1">
      <alignment horizontal="center" vertical="center" wrapText="1" readingOrder="1"/>
    </xf>
    <xf numFmtId="0" fontId="6" fillId="3" borderId="40" xfId="0" applyFont="1" applyFill="1" applyBorder="1" applyAlignment="1">
      <alignment horizontal="center" vertical="center" wrapText="1" readingOrder="1"/>
    </xf>
    <xf numFmtId="0" fontId="6" fillId="3" borderId="131" xfId="0" applyFont="1" applyFill="1" applyBorder="1" applyAlignment="1">
      <alignment horizontal="center" vertical="center" wrapText="1" readingOrder="1"/>
    </xf>
    <xf numFmtId="0" fontId="6" fillId="3" borderId="196" xfId="0" applyFont="1" applyFill="1" applyBorder="1" applyAlignment="1">
      <alignment horizontal="center" vertical="center" wrapText="1" readingOrder="1"/>
    </xf>
    <xf numFmtId="0" fontId="6" fillId="3" borderId="207" xfId="0" applyFont="1" applyFill="1" applyBorder="1" applyAlignment="1">
      <alignment horizontal="center" vertical="center" wrapText="1" readingOrder="1"/>
    </xf>
    <xf numFmtId="0" fontId="18" fillId="0" borderId="0" xfId="0" applyFont="1" applyAlignment="1">
      <alignment horizontal="left" vertical="center" wrapText="1"/>
    </xf>
    <xf numFmtId="0" fontId="6" fillId="3" borderId="203" xfId="0" applyFont="1" applyFill="1" applyBorder="1" applyAlignment="1">
      <alignment horizontal="center" vertical="center" wrapText="1" readingOrder="1"/>
    </xf>
    <xf numFmtId="0" fontId="6" fillId="3" borderId="123" xfId="0" applyFont="1" applyFill="1" applyBorder="1" applyAlignment="1">
      <alignment horizontal="center" vertical="center" wrapText="1" readingOrder="1"/>
    </xf>
    <xf numFmtId="0" fontId="6" fillId="3" borderId="204" xfId="0" applyFont="1" applyFill="1" applyBorder="1" applyAlignment="1">
      <alignment horizontal="center" vertical="center" wrapText="1" readingOrder="1"/>
    </xf>
    <xf numFmtId="0" fontId="6" fillId="3" borderId="124" xfId="0" applyFont="1" applyFill="1" applyBorder="1" applyAlignment="1">
      <alignment horizontal="center" vertical="center" wrapText="1" readingOrder="1"/>
    </xf>
    <xf numFmtId="0" fontId="6" fillId="3" borderId="181" xfId="0" applyFont="1" applyFill="1" applyBorder="1" applyAlignment="1">
      <alignment horizontal="center" vertical="center" wrapText="1" readingOrder="1"/>
    </xf>
    <xf numFmtId="0" fontId="6" fillId="3" borderId="34" xfId="0" applyFont="1" applyFill="1" applyBorder="1" applyAlignment="1">
      <alignment horizontal="center" vertical="center" wrapText="1" readingOrder="1"/>
    </xf>
    <xf numFmtId="0" fontId="6" fillId="3" borderId="42" xfId="0" applyFont="1" applyFill="1" applyBorder="1" applyAlignment="1">
      <alignment horizontal="center" vertical="center" wrapText="1" readingOrder="1"/>
    </xf>
    <xf numFmtId="0" fontId="7" fillId="3" borderId="229" xfId="0" applyFont="1" applyFill="1" applyBorder="1" applyAlignment="1">
      <alignment horizontal="right" vertical="center" wrapText="1" readingOrder="1"/>
    </xf>
    <xf numFmtId="0" fontId="7" fillId="3" borderId="133" xfId="0" applyFont="1" applyFill="1" applyBorder="1" applyAlignment="1">
      <alignment horizontal="right" vertical="center" wrapText="1" readingOrder="1"/>
    </xf>
    <xf numFmtId="0" fontId="10" fillId="5" borderId="125" xfId="0" applyFont="1" applyFill="1" applyBorder="1" applyAlignment="1">
      <alignment horizontal="center" vertical="center" wrapText="1" readingOrder="1"/>
    </xf>
    <xf numFmtId="0" fontId="10" fillId="5" borderId="142" xfId="0" applyFont="1" applyFill="1" applyBorder="1" applyAlignment="1">
      <alignment horizontal="center" vertical="center" wrapText="1" readingOrder="1"/>
    </xf>
    <xf numFmtId="0" fontId="5" fillId="11" borderId="138" xfId="0" applyFont="1" applyFill="1" applyBorder="1" applyAlignment="1">
      <alignment horizontal="center" vertical="center" wrapText="1"/>
    </xf>
    <xf numFmtId="0" fontId="5" fillId="11" borderId="139" xfId="0" applyFont="1" applyFill="1" applyBorder="1" applyAlignment="1">
      <alignment horizontal="center" vertical="center"/>
    </xf>
    <xf numFmtId="0" fontId="5" fillId="11" borderId="140" xfId="0" applyFont="1" applyFill="1" applyBorder="1" applyAlignment="1">
      <alignment horizontal="center" vertical="center"/>
    </xf>
    <xf numFmtId="0" fontId="6" fillId="3" borderId="197" xfId="0" applyFont="1" applyFill="1" applyBorder="1" applyAlignment="1">
      <alignment horizontal="center" vertical="center" wrapText="1" readingOrder="1"/>
    </xf>
    <xf numFmtId="0" fontId="6" fillId="3" borderId="201" xfId="0" applyFont="1" applyFill="1" applyBorder="1" applyAlignment="1">
      <alignment horizontal="center" vertical="center" wrapText="1" readingOrder="1"/>
    </xf>
    <xf numFmtId="0" fontId="6" fillId="3" borderId="195" xfId="0" applyFont="1" applyFill="1" applyBorder="1" applyAlignment="1">
      <alignment horizontal="center" vertical="center" wrapText="1" readingOrder="1"/>
    </xf>
    <xf numFmtId="0" fontId="6" fillId="3" borderId="0" xfId="0" applyFont="1" applyFill="1" applyBorder="1" applyAlignment="1">
      <alignment horizontal="center" vertical="center" wrapText="1" readingOrder="1"/>
    </xf>
    <xf numFmtId="0" fontId="6" fillId="3" borderId="141" xfId="0" applyFont="1" applyFill="1" applyBorder="1" applyAlignment="1">
      <alignment horizontal="center" vertical="center" wrapText="1" readingOrder="1"/>
    </xf>
    <xf numFmtId="0" fontId="5" fillId="2" borderId="243" xfId="0" applyFont="1" applyFill="1" applyBorder="1" applyAlignment="1">
      <alignment horizontal="center" vertical="center" wrapText="1"/>
    </xf>
    <xf numFmtId="0" fontId="5" fillId="2" borderId="244" xfId="0" applyFont="1" applyFill="1" applyBorder="1" applyAlignment="1">
      <alignment horizontal="center" vertical="center" wrapText="1"/>
    </xf>
    <xf numFmtId="0" fontId="5" fillId="2" borderId="244" xfId="0" applyFont="1" applyFill="1" applyBorder="1" applyAlignment="1">
      <alignment horizontal="center" vertical="center"/>
    </xf>
    <xf numFmtId="0" fontId="5" fillId="2" borderId="245" xfId="0" applyFont="1" applyFill="1" applyBorder="1" applyAlignment="1">
      <alignment horizontal="center" vertical="center"/>
    </xf>
    <xf numFmtId="0" fontId="6" fillId="3" borderId="4" xfId="0" applyFont="1" applyFill="1" applyBorder="1" applyAlignment="1">
      <alignment horizontal="center" vertical="center" wrapText="1" readingOrder="1"/>
    </xf>
    <xf numFmtId="0" fontId="6" fillId="3" borderId="231" xfId="0" applyFont="1" applyFill="1" applyBorder="1" applyAlignment="1">
      <alignment horizontal="center" vertical="center" wrapText="1" readingOrder="1"/>
    </xf>
    <xf numFmtId="0" fontId="6" fillId="3" borderId="219" xfId="0" applyFont="1" applyFill="1" applyBorder="1" applyAlignment="1">
      <alignment horizontal="center" vertical="center" wrapText="1" readingOrder="1"/>
    </xf>
    <xf numFmtId="0" fontId="6" fillId="3" borderId="230" xfId="0" applyFont="1" applyFill="1" applyBorder="1" applyAlignment="1">
      <alignment horizontal="center" vertical="center" wrapText="1" readingOrder="1"/>
    </xf>
    <xf numFmtId="0" fontId="6" fillId="3" borderId="50" xfId="0" applyFont="1" applyFill="1" applyBorder="1" applyAlignment="1">
      <alignment horizontal="center" vertical="center" wrapText="1" readingOrder="1"/>
    </xf>
    <xf numFmtId="164" fontId="12" fillId="4" borderId="44" xfId="1" applyNumberFormat="1" applyFont="1" applyFill="1" applyBorder="1" applyAlignment="1">
      <alignment horizontal="right" vertical="center" wrapText="1" readingOrder="1"/>
    </xf>
    <xf numFmtId="164" fontId="12" fillId="4" borderId="45" xfId="1" applyNumberFormat="1" applyFont="1" applyFill="1" applyBorder="1" applyAlignment="1">
      <alignment horizontal="right" vertical="center" wrapText="1" readingOrder="1"/>
    </xf>
    <xf numFmtId="0" fontId="5" fillId="11" borderId="243" xfId="0" applyFont="1" applyFill="1" applyBorder="1" applyAlignment="1">
      <alignment horizontal="center" vertical="center" wrapText="1"/>
    </xf>
    <xf numFmtId="0" fontId="5" fillId="11" borderId="244" xfId="0" applyFont="1" applyFill="1" applyBorder="1" applyAlignment="1">
      <alignment horizontal="center" vertical="center"/>
    </xf>
    <xf numFmtId="0" fontId="5" fillId="11" borderId="245" xfId="0" applyFont="1" applyFill="1" applyBorder="1" applyAlignment="1">
      <alignment horizontal="center" vertical="center"/>
    </xf>
    <xf numFmtId="0" fontId="0" fillId="0" borderId="0" xfId="0" applyAlignment="1">
      <alignment horizontal="left" vertical="center" wrapText="1"/>
    </xf>
    <xf numFmtId="0" fontId="10" fillId="5" borderId="60" xfId="0" applyFont="1" applyFill="1" applyBorder="1" applyAlignment="1">
      <alignment horizontal="center" vertical="center" wrapText="1" readingOrder="1"/>
    </xf>
    <xf numFmtId="0" fontId="10" fillId="5" borderId="57" xfId="0" applyFont="1" applyFill="1" applyBorder="1" applyAlignment="1">
      <alignment horizontal="center" vertical="center" wrapText="1" readingOrder="1"/>
    </xf>
    <xf numFmtId="0" fontId="10" fillId="5" borderId="58" xfId="0" applyFont="1" applyFill="1" applyBorder="1" applyAlignment="1">
      <alignment horizontal="center" vertical="center" wrapText="1" readingOrder="1"/>
    </xf>
    <xf numFmtId="0" fontId="10" fillId="5" borderId="249" xfId="0" applyFont="1" applyFill="1" applyBorder="1" applyAlignment="1">
      <alignment horizontal="center" vertical="center" wrapText="1" readingOrder="1"/>
    </xf>
    <xf numFmtId="0" fontId="6" fillId="3" borderId="246" xfId="0" applyFont="1" applyFill="1" applyBorder="1" applyAlignment="1">
      <alignment horizontal="center" vertical="center" wrapText="1" readingOrder="1"/>
    </xf>
    <xf numFmtId="0" fontId="6" fillId="3" borderId="69" xfId="0" applyFont="1" applyFill="1" applyBorder="1" applyAlignment="1">
      <alignment horizontal="center" vertical="center" wrapText="1" readingOrder="1"/>
    </xf>
    <xf numFmtId="0" fontId="6" fillId="3" borderId="248" xfId="0" applyFont="1" applyFill="1" applyBorder="1" applyAlignment="1">
      <alignment horizontal="center" vertical="center" wrapText="1" readingOrder="1"/>
    </xf>
    <xf numFmtId="0" fontId="6" fillId="3" borderId="55" xfId="0" applyFont="1" applyFill="1" applyBorder="1" applyAlignment="1">
      <alignment horizontal="center" vertical="center" wrapText="1" readingOrder="1"/>
    </xf>
    <xf numFmtId="0" fontId="6" fillId="3" borderId="250" xfId="0" applyFont="1" applyFill="1" applyBorder="1" applyAlignment="1">
      <alignment horizontal="center" vertical="center" wrapText="1" readingOrder="1"/>
    </xf>
    <xf numFmtId="0" fontId="6" fillId="3" borderId="62" xfId="0" applyFont="1" applyFill="1" applyBorder="1" applyAlignment="1">
      <alignment horizontal="center" vertical="center" wrapText="1" readingOrder="1"/>
    </xf>
    <xf numFmtId="0" fontId="6" fillId="3" borderId="240" xfId="0" applyFont="1" applyFill="1" applyBorder="1" applyAlignment="1">
      <alignment horizontal="center" vertical="center" wrapText="1" readingOrder="1"/>
    </xf>
    <xf numFmtId="0" fontId="6" fillId="3" borderId="241" xfId="0" applyFont="1" applyFill="1" applyBorder="1" applyAlignment="1">
      <alignment horizontal="center" vertical="center" wrapText="1" readingOrder="1"/>
    </xf>
    <xf numFmtId="0" fontId="6" fillId="3" borderId="242" xfId="0" applyFont="1" applyFill="1" applyBorder="1" applyAlignment="1">
      <alignment horizontal="center" vertical="center" wrapText="1" readingOrder="1"/>
    </xf>
    <xf numFmtId="0" fontId="6" fillId="3" borderId="247" xfId="0" applyFont="1" applyFill="1" applyBorder="1" applyAlignment="1">
      <alignment horizontal="center" vertical="center" wrapText="1" readingOrder="1"/>
    </xf>
    <xf numFmtId="0" fontId="10" fillId="5" borderId="56" xfId="0" applyFont="1" applyFill="1" applyBorder="1" applyAlignment="1">
      <alignment horizontal="center" vertical="center" wrapText="1" readingOrder="1"/>
    </xf>
    <xf numFmtId="0" fontId="10" fillId="5" borderId="59" xfId="0" applyFont="1" applyFill="1" applyBorder="1" applyAlignment="1">
      <alignment horizontal="center" vertical="center" wrapText="1" readingOrder="1"/>
    </xf>
    <xf numFmtId="0" fontId="0" fillId="0" borderId="0" xfId="0" applyAlignment="1">
      <alignment horizontal="justify" vertical="center" wrapText="1"/>
    </xf>
    <xf numFmtId="0" fontId="5" fillId="2" borderId="243" xfId="0" applyFont="1" applyFill="1" applyBorder="1" applyAlignment="1">
      <alignment horizontal="center" vertical="center"/>
    </xf>
    <xf numFmtId="0" fontId="5" fillId="2" borderId="254" xfId="0" applyFont="1" applyFill="1" applyBorder="1" applyAlignment="1" applyProtection="1">
      <alignment horizontal="center" vertical="center"/>
    </xf>
    <xf numFmtId="0" fontId="5" fillId="2" borderId="255" xfId="0" applyFont="1" applyFill="1" applyBorder="1" applyAlignment="1" applyProtection="1">
      <alignment horizontal="center" vertical="center"/>
    </xf>
    <xf numFmtId="0" fontId="5" fillId="2" borderId="256" xfId="0" applyFont="1" applyFill="1" applyBorder="1" applyAlignment="1" applyProtection="1">
      <alignment horizontal="center" vertical="center"/>
    </xf>
    <xf numFmtId="0" fontId="6" fillId="3" borderId="257" xfId="0" applyFont="1" applyFill="1" applyBorder="1" applyAlignment="1" applyProtection="1">
      <alignment horizontal="center" vertical="center" wrapText="1" readingOrder="1"/>
    </xf>
    <xf numFmtId="0" fontId="6" fillId="3" borderId="259" xfId="0" applyFont="1" applyFill="1" applyBorder="1" applyAlignment="1" applyProtection="1">
      <alignment horizontal="center" vertical="center" wrapText="1" readingOrder="1"/>
    </xf>
    <xf numFmtId="0" fontId="6" fillId="3" borderId="261" xfId="0" applyFont="1" applyFill="1" applyBorder="1" applyAlignment="1" applyProtection="1">
      <alignment horizontal="center" vertical="center" wrapText="1" readingOrder="1"/>
    </xf>
    <xf numFmtId="0" fontId="6" fillId="3" borderId="70" xfId="0" applyFont="1" applyFill="1" applyBorder="1" applyAlignment="1" applyProtection="1">
      <alignment horizontal="center" vertical="center" wrapText="1" readingOrder="1"/>
    </xf>
    <xf numFmtId="0" fontId="6" fillId="3" borderId="73" xfId="0" applyFont="1" applyFill="1" applyBorder="1" applyAlignment="1" applyProtection="1">
      <alignment horizontal="center" vertical="center" wrapText="1" readingOrder="1"/>
    </xf>
    <xf numFmtId="0" fontId="6" fillId="3" borderId="76" xfId="0" applyFont="1" applyFill="1" applyBorder="1" applyAlignment="1" applyProtection="1">
      <alignment horizontal="center" vertical="center" wrapText="1" readingOrder="1"/>
    </xf>
    <xf numFmtId="0" fontId="6" fillId="3" borderId="71" xfId="0" applyFont="1" applyFill="1" applyBorder="1" applyAlignment="1" applyProtection="1">
      <alignment horizontal="center" vertical="center" wrapText="1" readingOrder="1"/>
    </xf>
    <xf numFmtId="0" fontId="6" fillId="3" borderId="74" xfId="0" applyFont="1" applyFill="1" applyBorder="1" applyAlignment="1" applyProtection="1">
      <alignment horizontal="center" vertical="center" wrapText="1" readingOrder="1"/>
    </xf>
    <xf numFmtId="0" fontId="6" fillId="3" borderId="77" xfId="0" applyFont="1" applyFill="1" applyBorder="1" applyAlignment="1" applyProtection="1">
      <alignment horizontal="center" vertical="center" wrapText="1" readingOrder="1"/>
    </xf>
    <xf numFmtId="0" fontId="6" fillId="3" borderId="72" xfId="0" applyFont="1" applyFill="1" applyBorder="1" applyAlignment="1" applyProtection="1">
      <alignment horizontal="center" vertical="center" wrapText="1" readingOrder="1"/>
    </xf>
    <xf numFmtId="0" fontId="6" fillId="3" borderId="258" xfId="0" applyFont="1" applyFill="1" applyBorder="1" applyAlignment="1" applyProtection="1">
      <alignment horizontal="center" vertical="center" wrapText="1" readingOrder="1"/>
    </xf>
    <xf numFmtId="0" fontId="10" fillId="5" borderId="51" xfId="0" applyFont="1" applyFill="1" applyBorder="1" applyAlignment="1" applyProtection="1">
      <alignment horizontal="center" vertical="center" wrapText="1" readingOrder="1"/>
    </xf>
    <xf numFmtId="0" fontId="10" fillId="5" borderId="75" xfId="0" applyFont="1" applyFill="1" applyBorder="1" applyAlignment="1" applyProtection="1">
      <alignment horizontal="center" vertical="center" wrapText="1" readingOrder="1"/>
    </xf>
    <xf numFmtId="0" fontId="10" fillId="5" borderId="52" xfId="0" applyFont="1" applyFill="1" applyBorder="1" applyAlignment="1" applyProtection="1">
      <alignment horizontal="center" vertical="center" wrapText="1" readingOrder="1"/>
    </xf>
    <xf numFmtId="0" fontId="10" fillId="5" borderId="71" xfId="0" applyFont="1" applyFill="1" applyBorder="1" applyAlignment="1" applyProtection="1">
      <alignment horizontal="center" vertical="center" wrapText="1" readingOrder="1"/>
    </xf>
    <xf numFmtId="0" fontId="10" fillId="5" borderId="260" xfId="0" applyFont="1" applyFill="1" applyBorder="1" applyAlignment="1" applyProtection="1">
      <alignment horizontal="center" vertical="center" wrapText="1" readingOrder="1"/>
    </xf>
    <xf numFmtId="0" fontId="0" fillId="0" borderId="0" xfId="0" applyAlignment="1" applyProtection="1">
      <alignment horizontal="justify" vertical="center" wrapText="1"/>
    </xf>
    <xf numFmtId="0" fontId="22" fillId="6" borderId="183" xfId="0" applyFont="1" applyFill="1" applyBorder="1" applyAlignment="1" applyProtection="1">
      <alignment horizontal="center" vertical="center" textRotation="90"/>
    </xf>
    <xf numFmtId="0" fontId="22" fillId="6" borderId="162" xfId="0" applyFont="1" applyFill="1" applyBorder="1" applyAlignment="1" applyProtection="1">
      <alignment horizontal="center" vertical="center" textRotation="90"/>
    </xf>
    <xf numFmtId="0" fontId="22" fillId="6" borderId="163" xfId="0" applyFont="1" applyFill="1" applyBorder="1" applyAlignment="1" applyProtection="1">
      <alignment horizontal="center" vertical="center" textRotation="90"/>
    </xf>
    <xf numFmtId="0" fontId="22" fillId="6" borderId="161" xfId="0" applyFont="1" applyFill="1" applyBorder="1" applyAlignment="1" applyProtection="1">
      <alignment horizontal="center" vertical="center" textRotation="90"/>
    </xf>
    <xf numFmtId="0" fontId="6" fillId="3" borderId="165" xfId="0" applyFont="1" applyFill="1" applyBorder="1" applyAlignment="1" applyProtection="1">
      <alignment horizontal="center" vertical="center" wrapText="1" readingOrder="1"/>
    </xf>
    <xf numFmtId="0" fontId="6" fillId="3" borderId="170" xfId="0" applyFont="1" applyFill="1" applyBorder="1" applyAlignment="1" applyProtection="1">
      <alignment horizontal="center" vertical="center" wrapText="1" readingOrder="1"/>
    </xf>
    <xf numFmtId="0" fontId="6" fillId="3" borderId="166" xfId="0" applyFont="1" applyFill="1" applyBorder="1" applyAlignment="1" applyProtection="1">
      <alignment horizontal="center" vertical="center" wrapText="1" readingOrder="1"/>
    </xf>
    <xf numFmtId="0" fontId="6" fillId="3" borderId="152" xfId="0" applyFont="1" applyFill="1" applyBorder="1" applyAlignment="1" applyProtection="1">
      <alignment horizontal="center" vertical="center" wrapText="1" readingOrder="1"/>
    </xf>
    <xf numFmtId="0" fontId="6" fillId="3" borderId="167" xfId="0" applyFont="1" applyFill="1" applyBorder="1" applyAlignment="1" applyProtection="1">
      <alignment horizontal="center" vertical="center" wrapText="1" readingOrder="1"/>
    </xf>
    <xf numFmtId="0" fontId="6" fillId="3" borderId="168" xfId="0" applyFont="1" applyFill="1" applyBorder="1" applyAlignment="1" applyProtection="1">
      <alignment horizontal="center" vertical="center" wrapText="1" readingOrder="1"/>
    </xf>
    <xf numFmtId="0" fontId="6" fillId="3" borderId="169" xfId="0" applyFont="1" applyFill="1" applyBorder="1" applyAlignment="1" applyProtection="1">
      <alignment horizontal="center" vertical="center" wrapText="1" readingOrder="1"/>
    </xf>
    <xf numFmtId="0" fontId="8" fillId="6" borderId="209" xfId="0" applyFont="1" applyFill="1" applyBorder="1" applyAlignment="1" applyProtection="1">
      <alignment horizontal="left" vertical="center" wrapText="1"/>
    </xf>
    <xf numFmtId="0" fontId="8" fillId="6" borderId="212" xfId="0" applyFont="1" applyFill="1" applyBorder="1" applyAlignment="1" applyProtection="1">
      <alignment horizontal="left" vertical="center" wrapText="1"/>
    </xf>
    <xf numFmtId="0" fontId="8" fillId="0" borderId="209" xfId="0" applyFont="1" applyBorder="1" applyAlignment="1" applyProtection="1">
      <alignment horizontal="left" vertical="center" wrapText="1"/>
    </xf>
    <xf numFmtId="0" fontId="8" fillId="0" borderId="208" xfId="0" applyFont="1" applyBorder="1" applyAlignment="1" applyProtection="1">
      <alignment horizontal="left" vertical="center" wrapText="1"/>
    </xf>
    <xf numFmtId="0" fontId="8" fillId="0" borderId="196" xfId="0" applyFont="1" applyBorder="1" applyAlignment="1" applyProtection="1">
      <alignment horizontal="left" vertical="center" wrapText="1"/>
    </xf>
    <xf numFmtId="0" fontId="8" fillId="0" borderId="212" xfId="0" applyFont="1" applyBorder="1" applyAlignment="1" applyProtection="1">
      <alignment horizontal="left" vertical="center" wrapText="1"/>
    </xf>
    <xf numFmtId="0" fontId="4" fillId="6" borderId="172" xfId="0" applyFont="1" applyFill="1" applyBorder="1" applyAlignment="1" applyProtection="1">
      <alignment horizontal="left" vertical="center" wrapText="1"/>
      <protection locked="0"/>
    </xf>
    <xf numFmtId="0" fontId="4" fillId="6" borderId="174" xfId="0" applyFont="1" applyFill="1" applyBorder="1" applyAlignment="1" applyProtection="1">
      <alignment horizontal="left" vertical="center" wrapText="1"/>
      <protection locked="0"/>
    </xf>
    <xf numFmtId="0" fontId="4" fillId="6" borderId="175" xfId="0" applyFont="1" applyFill="1" applyBorder="1" applyAlignment="1" applyProtection="1">
      <alignment horizontal="left" vertical="center" wrapText="1"/>
      <protection locked="0"/>
    </xf>
    <xf numFmtId="0" fontId="6" fillId="3" borderId="80" xfId="0" applyFont="1" applyFill="1" applyBorder="1" applyAlignment="1" applyProtection="1">
      <alignment horizontal="center" vertical="center" wrapText="1" readingOrder="1"/>
    </xf>
    <xf numFmtId="0" fontId="6" fillId="3" borderId="159" xfId="0" applyFont="1" applyFill="1" applyBorder="1" applyAlignment="1" applyProtection="1">
      <alignment horizontal="center" vertical="center" wrapText="1" readingOrder="1"/>
    </xf>
    <xf numFmtId="0" fontId="8" fillId="6" borderId="213" xfId="0" applyFont="1" applyFill="1" applyBorder="1" applyAlignment="1" applyProtection="1">
      <alignment horizontal="left" vertical="center" wrapText="1"/>
    </xf>
    <xf numFmtId="0" fontId="8" fillId="6" borderId="214" xfId="0" applyFont="1" applyFill="1" applyBorder="1" applyAlignment="1" applyProtection="1">
      <alignment horizontal="left" vertical="center" wrapText="1"/>
    </xf>
    <xf numFmtId="0" fontId="2" fillId="0" borderId="0" xfId="0" applyFont="1" applyAlignment="1" applyProtection="1">
      <alignment horizontal="center" vertical="center"/>
    </xf>
    <xf numFmtId="0" fontId="8" fillId="8" borderId="209" xfId="0" applyFont="1" applyFill="1" applyBorder="1" applyAlignment="1" applyProtection="1">
      <alignment horizontal="left" vertical="center" wrapText="1" readingOrder="1"/>
    </xf>
    <xf numFmtId="0" fontId="8" fillId="8" borderId="212" xfId="0" applyFont="1" applyFill="1" applyBorder="1" applyAlignment="1" applyProtection="1">
      <alignment horizontal="left" vertical="center" wrapText="1" readingOrder="1"/>
    </xf>
    <xf numFmtId="0" fontId="6" fillId="3" borderId="210" xfId="0" applyFont="1" applyFill="1" applyBorder="1" applyAlignment="1" applyProtection="1">
      <alignment horizontal="center" vertical="center" wrapText="1" readingOrder="1"/>
    </xf>
    <xf numFmtId="0" fontId="6" fillId="3" borderId="211" xfId="0" applyFont="1" applyFill="1" applyBorder="1" applyAlignment="1" applyProtection="1">
      <alignment horizontal="center" vertical="center" wrapText="1" readingOrder="1"/>
    </xf>
    <xf numFmtId="0" fontId="6" fillId="3" borderId="223" xfId="0" applyFont="1" applyFill="1" applyBorder="1" applyAlignment="1" applyProtection="1">
      <alignment horizontal="center" vertical="center" wrapText="1" readingOrder="1"/>
    </xf>
    <xf numFmtId="0" fontId="7" fillId="7" borderId="89" xfId="0" applyFont="1" applyFill="1" applyBorder="1" applyAlignment="1" applyProtection="1">
      <alignment horizontal="center" vertical="center" wrapText="1"/>
    </xf>
    <xf numFmtId="0" fontId="7" fillId="7" borderId="90" xfId="0" applyFont="1" applyFill="1" applyBorder="1" applyAlignment="1" applyProtection="1">
      <alignment horizontal="center" vertical="center" wrapText="1"/>
    </xf>
    <xf numFmtId="0" fontId="7" fillId="7" borderId="91" xfId="0" applyFont="1" applyFill="1" applyBorder="1" applyAlignment="1" applyProtection="1">
      <alignment horizontal="center" vertical="center" wrapText="1"/>
    </xf>
    <xf numFmtId="0" fontId="6" fillId="2" borderId="135" xfId="0" applyFont="1" applyFill="1" applyBorder="1" applyAlignment="1" applyProtection="1">
      <alignment horizontal="center" vertical="center" wrapText="1"/>
    </xf>
    <xf numFmtId="0" fontId="6" fillId="2" borderId="136" xfId="0" applyFont="1" applyFill="1" applyBorder="1" applyAlignment="1" applyProtection="1">
      <alignment horizontal="center" vertical="center" wrapText="1"/>
    </xf>
    <xf numFmtId="0" fontId="6" fillId="2" borderId="136" xfId="0" applyFont="1" applyFill="1" applyBorder="1" applyAlignment="1" applyProtection="1">
      <alignment horizontal="center" vertical="center"/>
    </xf>
    <xf numFmtId="0" fontId="6" fillId="2" borderId="137" xfId="0" applyFont="1" applyFill="1" applyBorder="1" applyAlignment="1" applyProtection="1">
      <alignment horizontal="center" vertical="center"/>
    </xf>
    <xf numFmtId="0" fontId="7" fillId="7" borderId="116" xfId="0" applyFont="1" applyFill="1" applyBorder="1" applyAlignment="1" applyProtection="1">
      <alignment horizontal="center" vertical="center" wrapText="1"/>
    </xf>
    <xf numFmtId="0" fontId="7" fillId="7" borderId="87" xfId="0" applyFont="1" applyFill="1" applyBorder="1" applyAlignment="1" applyProtection="1">
      <alignment horizontal="center" vertical="center" wrapText="1"/>
    </xf>
    <xf numFmtId="0" fontId="7" fillId="7" borderId="93" xfId="0" applyFont="1" applyFill="1" applyBorder="1" applyAlignment="1" applyProtection="1">
      <alignment horizontal="center" vertical="center" wrapText="1"/>
    </xf>
    <xf numFmtId="0" fontId="6" fillId="7" borderId="117" xfId="0" applyFont="1" applyFill="1" applyBorder="1" applyAlignment="1" applyProtection="1">
      <alignment horizontal="center" vertical="center" wrapText="1"/>
    </xf>
    <xf numFmtId="0" fontId="6" fillId="7" borderId="88" xfId="0" applyFont="1" applyFill="1" applyBorder="1" applyAlignment="1" applyProtection="1">
      <alignment horizontal="center" vertical="center" wrapText="1"/>
    </xf>
    <xf numFmtId="0" fontId="6" fillId="7" borderId="94" xfId="0" applyFont="1" applyFill="1" applyBorder="1" applyAlignment="1" applyProtection="1">
      <alignment horizontal="center" vertical="center" wrapText="1"/>
    </xf>
    <xf numFmtId="0" fontId="6" fillId="7" borderId="127" xfId="0" applyFont="1" applyFill="1" applyBorder="1" applyAlignment="1" applyProtection="1">
      <alignment horizontal="center" vertical="center" wrapText="1"/>
    </xf>
    <xf numFmtId="0" fontId="6" fillId="7" borderId="128" xfId="0" applyFont="1" applyFill="1" applyBorder="1" applyAlignment="1" applyProtection="1">
      <alignment horizontal="center" vertical="center" wrapText="1"/>
    </xf>
    <xf numFmtId="0" fontId="6" fillId="7" borderId="129" xfId="0" applyFont="1" applyFill="1" applyBorder="1" applyAlignment="1" applyProtection="1">
      <alignment horizontal="center" vertical="center" wrapText="1"/>
    </xf>
    <xf numFmtId="0" fontId="7" fillId="7" borderId="92" xfId="0" applyFont="1" applyFill="1" applyBorder="1" applyAlignment="1" applyProtection="1">
      <alignment horizontal="center" vertical="center" wrapText="1"/>
    </xf>
    <xf numFmtId="0" fontId="25" fillId="0" borderId="0" xfId="0" applyFont="1" applyAlignment="1" applyProtection="1">
      <alignment horizontal="center" vertical="center"/>
    </xf>
    <xf numFmtId="0" fontId="0" fillId="0" borderId="0" xfId="0" applyFont="1" applyAlignment="1" applyProtection="1">
      <alignment horizontal="left" vertical="center" wrapText="1"/>
    </xf>
  </cellXfs>
  <cellStyles count="4">
    <cellStyle name="Hipervínculo" xfId="2" builtinId="8"/>
    <cellStyle name="Millares" xfId="1" builtinId="3"/>
    <cellStyle name="Normal" xfId="0" builtinId="0"/>
    <cellStyle name="Normal 2" xfId="3"/>
  </cellStyles>
  <dxfs count="0"/>
  <tableStyles count="0" defaultTableStyle="TableStyleMedium2" defaultPivotStyle="PivotStyleLight16"/>
  <colors>
    <mruColors>
      <color rgb="FFC2C2C2"/>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hyperlink" Target="#&#205;ndice!A1"/></Relationships>
</file>

<file path=xl/drawings/_rels/drawing1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205;ndice!A1"/></Relationships>
</file>

<file path=xl/drawings/_rels/drawing1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205;ndice!A1"/></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205;ndice!A1"/></Relationships>
</file>

<file path=xl/drawings/_rels/drawing4.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205;ndice!A1"/></Relationships>
</file>

<file path=xl/drawings/_rels/drawing5.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205;ndice!A1"/></Relationships>
</file>

<file path=xl/drawings/_rels/drawing6.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205;ndice!A1"/></Relationships>
</file>

<file path=xl/drawings/_rels/drawing7.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205;ndice!A1"/></Relationships>
</file>

<file path=xl/drawings/_rels/drawing8.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205;ndice!A1"/></Relationships>
</file>

<file path=xl/drawings/_rels/drawing9.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205;ndice!A1"/></Relationships>
</file>

<file path=xl/drawings/drawing1.xml><?xml version="1.0" encoding="utf-8"?>
<xdr:wsDr xmlns:xdr="http://schemas.openxmlformats.org/drawingml/2006/spreadsheetDrawing" xmlns:a="http://schemas.openxmlformats.org/drawingml/2006/main">
  <xdr:twoCellAnchor editAs="oneCell">
    <xdr:from>
      <xdr:col>1</xdr:col>
      <xdr:colOff>1000125</xdr:colOff>
      <xdr:row>2</xdr:row>
      <xdr:rowOff>47647</xdr:rowOff>
    </xdr:from>
    <xdr:to>
      <xdr:col>6</xdr:col>
      <xdr:colOff>40475</xdr:colOff>
      <xdr:row>18</xdr:row>
      <xdr:rowOff>54675</xdr:rowOff>
    </xdr:to>
    <xdr:pic>
      <xdr:nvPicPr>
        <xdr:cNvPr id="4" name="Picture 3" descr="C:\Nva Imagen julio 2013\Logo API Puerto Vallarta.jpg"/>
        <xdr:cNvPicPr>
          <a:picLocks noChangeAspect="1" noChangeArrowheads="1"/>
        </xdr:cNvPicPr>
      </xdr:nvPicPr>
      <xdr:blipFill>
        <a:blip xmlns:r="http://schemas.openxmlformats.org/officeDocument/2006/relationships" r:embed="rId1" cstate="print">
          <a:extLst>
            <a:ext uri="{28A0092B-C50C-407E-A947-70E740481C1C}">
              <a14:useLocalDpi xmlns="" xmlns:a14="http://schemas.microsoft.com/office/drawing/2010/main" val="0"/>
            </a:ext>
          </a:extLst>
        </a:blip>
        <a:srcRect/>
        <a:stretch>
          <a:fillRect/>
        </a:stretch>
      </xdr:blipFill>
      <xdr:spPr bwMode="auto">
        <a:xfrm>
          <a:off x="2297906" y="833460"/>
          <a:ext cx="4160038" cy="3055028"/>
        </a:xfrm>
        <a:prstGeom prst="rect">
          <a:avLst/>
        </a:prstGeom>
        <a:noFill/>
        <a:ln>
          <a:noFill/>
        </a:ln>
        <a:extLst>
          <a:ext uri="{909E8E84-426E-40DD-AFC4-6F175D3DCCD1}">
            <a14:hiddenFill xmlns=""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11</xdr:col>
      <xdr:colOff>183357</xdr:colOff>
      <xdr:row>1</xdr:row>
      <xdr:rowOff>276225</xdr:rowOff>
    </xdr:from>
    <xdr:to>
      <xdr:col>12</xdr:col>
      <xdr:colOff>621507</xdr:colOff>
      <xdr:row>4</xdr:row>
      <xdr:rowOff>45244</xdr:rowOff>
    </xdr:to>
    <xdr:sp macro="" textlink="">
      <xdr:nvSpPr>
        <xdr:cNvPr id="4" name="3 Flecha izquierda">
          <a:hlinkClick xmlns:r="http://schemas.openxmlformats.org/officeDocument/2006/relationships" r:id="rId1"/>
        </xdr:cNvPr>
        <xdr:cNvSpPr/>
      </xdr:nvSpPr>
      <xdr:spPr>
        <a:xfrm>
          <a:off x="11565732" y="276225"/>
          <a:ext cx="1200150" cy="10191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s-MX" sz="1100"/>
            <a:t>REGRESAR A ÍNDICE</a:t>
          </a:r>
        </a:p>
      </xdr:txBody>
    </xdr:sp>
    <xdr:clientData/>
  </xdr:twoCellAnchor>
  <xdr:twoCellAnchor editAs="oneCell">
    <xdr:from>
      <xdr:col>9</xdr:col>
      <xdr:colOff>702469</xdr:colOff>
      <xdr:row>0</xdr:row>
      <xdr:rowOff>142875</xdr:rowOff>
    </xdr:from>
    <xdr:to>
      <xdr:col>10</xdr:col>
      <xdr:colOff>837913</xdr:colOff>
      <xdr:row>2</xdr:row>
      <xdr:rowOff>404564</xdr:rowOff>
    </xdr:to>
    <xdr:pic>
      <xdr:nvPicPr>
        <xdr:cNvPr id="3" name="Picture 3" descr="C:\Nva Imagen julio 2013\Logo API Puerto Vallarta.jpg"/>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1287125" y="142875"/>
          <a:ext cx="1183194" cy="868908"/>
        </a:xfrm>
        <a:prstGeom prst="rect">
          <a:avLst/>
        </a:prstGeom>
        <a:noFill/>
        <a:ln>
          <a:noFill/>
        </a:ln>
        <a:extLst>
          <a:ext uri="{909E8E84-426E-40DD-AFC4-6F175D3DCCD1}">
            <a14:hiddenFill xmlns=""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7</xdr:col>
      <xdr:colOff>547687</xdr:colOff>
      <xdr:row>1</xdr:row>
      <xdr:rowOff>178595</xdr:rowOff>
    </xdr:from>
    <xdr:to>
      <xdr:col>9</xdr:col>
      <xdr:colOff>223837</xdr:colOff>
      <xdr:row>3</xdr:row>
      <xdr:rowOff>364332</xdr:rowOff>
    </xdr:to>
    <xdr:sp macro="" textlink="">
      <xdr:nvSpPr>
        <xdr:cNvPr id="3" name="2 Flecha izquierda">
          <a:hlinkClick xmlns:r="http://schemas.openxmlformats.org/officeDocument/2006/relationships" r:id="rId1"/>
        </xdr:cNvPr>
        <xdr:cNvSpPr/>
      </xdr:nvSpPr>
      <xdr:spPr>
        <a:xfrm>
          <a:off x="10768012" y="178595"/>
          <a:ext cx="1200150" cy="1023937"/>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s-MX" sz="1100"/>
            <a:t>REGRESAR A ÍNDICE</a:t>
          </a:r>
        </a:p>
      </xdr:txBody>
    </xdr:sp>
    <xdr:clientData/>
  </xdr:twoCellAnchor>
  <xdr:twoCellAnchor editAs="oneCell">
    <xdr:from>
      <xdr:col>5</xdr:col>
      <xdr:colOff>654844</xdr:colOff>
      <xdr:row>0</xdr:row>
      <xdr:rowOff>119063</xdr:rowOff>
    </xdr:from>
    <xdr:to>
      <xdr:col>6</xdr:col>
      <xdr:colOff>861725</xdr:colOff>
      <xdr:row>2</xdr:row>
      <xdr:rowOff>380752</xdr:rowOff>
    </xdr:to>
    <xdr:pic>
      <xdr:nvPicPr>
        <xdr:cNvPr id="4" name="Picture 3" descr="C:\Nva Imagen julio 2013\Logo API Puerto Vallarta.jpg"/>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0334625" y="119063"/>
          <a:ext cx="1183194" cy="868908"/>
        </a:xfrm>
        <a:prstGeom prst="rect">
          <a:avLst/>
        </a:prstGeom>
        <a:noFill/>
        <a:ln>
          <a:noFill/>
        </a:ln>
        <a:extLst>
          <a:ext uri="{909E8E84-426E-40DD-AFC4-6F175D3DCCD1}">
            <a14:hiddenFill xmlns=""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11906</xdr:colOff>
      <xdr:row>1</xdr:row>
      <xdr:rowOff>190500</xdr:rowOff>
    </xdr:from>
    <xdr:to>
      <xdr:col>12</xdr:col>
      <xdr:colOff>450056</xdr:colOff>
      <xdr:row>3</xdr:row>
      <xdr:rowOff>376237</xdr:rowOff>
    </xdr:to>
    <xdr:sp macro="" textlink="">
      <xdr:nvSpPr>
        <xdr:cNvPr id="4" name="3 Flecha izquierda">
          <a:hlinkClick xmlns:r="http://schemas.openxmlformats.org/officeDocument/2006/relationships" r:id="rId1"/>
        </xdr:cNvPr>
        <xdr:cNvSpPr/>
      </xdr:nvSpPr>
      <xdr:spPr>
        <a:xfrm>
          <a:off x="15144750" y="190500"/>
          <a:ext cx="1200150" cy="10191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s-MX" sz="1100"/>
            <a:t>REGRESAR A ÍNDICE</a:t>
          </a:r>
        </a:p>
      </xdr:txBody>
    </xdr:sp>
    <xdr:clientData/>
  </xdr:twoCellAnchor>
  <xdr:twoCellAnchor editAs="oneCell">
    <xdr:from>
      <xdr:col>8</xdr:col>
      <xdr:colOff>1211036</xdr:colOff>
      <xdr:row>0</xdr:row>
      <xdr:rowOff>95249</xdr:rowOff>
    </xdr:from>
    <xdr:to>
      <xdr:col>9</xdr:col>
      <xdr:colOff>1142373</xdr:colOff>
      <xdr:row>2</xdr:row>
      <xdr:rowOff>351836</xdr:rowOff>
    </xdr:to>
    <xdr:pic>
      <xdr:nvPicPr>
        <xdr:cNvPr id="3" name="Picture 3" descr="C:\Nva Imagen julio 2013\Logo API Puerto Vallarta.jpg"/>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3511893" y="95249"/>
          <a:ext cx="1183194" cy="868908"/>
        </a:xfrm>
        <a:prstGeom prst="rect">
          <a:avLst/>
        </a:prstGeom>
        <a:noFill/>
        <a:ln>
          <a:noFill/>
        </a:ln>
        <a:extLst>
          <a:ext uri="{909E8E84-426E-40DD-AFC4-6F175D3DCCD1}">
            <a14:hiddenFill xmlns=""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2667002</xdr:colOff>
      <xdr:row>0</xdr:row>
      <xdr:rowOff>21982</xdr:rowOff>
    </xdr:from>
    <xdr:to>
      <xdr:col>2</xdr:col>
      <xdr:colOff>2402</xdr:colOff>
      <xdr:row>1</xdr:row>
      <xdr:rowOff>252544</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 xmlns:a14="http://schemas.microsoft.com/office/drawing/2010/main" val="0"/>
            </a:ext>
          </a:extLst>
        </a:blip>
        <a:stretch>
          <a:fillRect/>
        </a:stretch>
      </xdr:blipFill>
      <xdr:spPr>
        <a:xfrm>
          <a:off x="3381377" y="21982"/>
          <a:ext cx="2400" cy="649662"/>
        </a:xfrm>
        <a:prstGeom prst="rect">
          <a:avLst/>
        </a:prstGeom>
      </xdr:spPr>
    </xdr:pic>
    <xdr:clientData/>
  </xdr:twoCellAnchor>
  <xdr:twoCellAnchor editAs="oneCell">
    <xdr:from>
      <xdr:col>2</xdr:col>
      <xdr:colOff>2672012</xdr:colOff>
      <xdr:row>0</xdr:row>
      <xdr:rowOff>85239</xdr:rowOff>
    </xdr:from>
    <xdr:to>
      <xdr:col>2</xdr:col>
      <xdr:colOff>3855206</xdr:colOff>
      <xdr:row>2</xdr:row>
      <xdr:rowOff>131989</xdr:rowOff>
    </xdr:to>
    <xdr:pic>
      <xdr:nvPicPr>
        <xdr:cNvPr id="5" name="Picture 3" descr="C:\Nva Imagen julio 2013\Logo API Puerto Vallarta.jpg"/>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2977815" y="85239"/>
          <a:ext cx="1183194" cy="868908"/>
        </a:xfrm>
        <a:prstGeom prst="rect">
          <a:avLst/>
        </a:prstGeom>
        <a:noFill/>
        <a:ln>
          <a:noFill/>
        </a:ln>
        <a:extLst>
          <a:ext uri="{909E8E84-426E-40DD-AFC4-6F175D3DCCD1}">
            <a14:hiddenFill xmlns=""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14</xdr:col>
      <xdr:colOff>230156</xdr:colOff>
      <xdr:row>1</xdr:row>
      <xdr:rowOff>123041</xdr:rowOff>
    </xdr:from>
    <xdr:to>
      <xdr:col>15</xdr:col>
      <xdr:colOff>660368</xdr:colOff>
      <xdr:row>3</xdr:row>
      <xdr:rowOff>177810</xdr:rowOff>
    </xdr:to>
    <xdr:sp macro="" textlink="">
      <xdr:nvSpPr>
        <xdr:cNvPr id="4" name="3 Flecha izquierda">
          <a:hlinkClick xmlns:r="http://schemas.openxmlformats.org/officeDocument/2006/relationships" r:id="rId1"/>
        </xdr:cNvPr>
        <xdr:cNvSpPr/>
      </xdr:nvSpPr>
      <xdr:spPr>
        <a:xfrm>
          <a:off x="15874969" y="123041"/>
          <a:ext cx="1192212" cy="10191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s-MX" sz="1100"/>
            <a:t>REGRESAR A ÍNDICE</a:t>
          </a:r>
        </a:p>
      </xdr:txBody>
    </xdr:sp>
    <xdr:clientData/>
  </xdr:twoCellAnchor>
  <xdr:twoCellAnchor editAs="oneCell">
    <xdr:from>
      <xdr:col>12</xdr:col>
      <xdr:colOff>341194</xdr:colOff>
      <xdr:row>0</xdr:row>
      <xdr:rowOff>156381</xdr:rowOff>
    </xdr:from>
    <xdr:to>
      <xdr:col>13</xdr:col>
      <xdr:colOff>657186</xdr:colOff>
      <xdr:row>2</xdr:row>
      <xdr:rowOff>428199</xdr:rowOff>
    </xdr:to>
    <xdr:pic>
      <xdr:nvPicPr>
        <xdr:cNvPr id="3" name="Picture 3" descr="C:\Nva Imagen julio 2013\Logo API Puerto Vallarta.jpg"/>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4913022" y="156381"/>
          <a:ext cx="1183194" cy="868908"/>
        </a:xfrm>
        <a:prstGeom prst="rect">
          <a:avLst/>
        </a:prstGeom>
        <a:noFill/>
        <a:ln>
          <a:noFill/>
        </a:ln>
        <a:extLst>
          <a:ext uri="{909E8E84-426E-40DD-AFC4-6F175D3DCCD1}">
            <a14:hiddenFill xmlns=""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14</xdr:col>
      <xdr:colOff>466725</xdr:colOff>
      <xdr:row>1</xdr:row>
      <xdr:rowOff>257175</xdr:rowOff>
    </xdr:from>
    <xdr:to>
      <xdr:col>16</xdr:col>
      <xdr:colOff>142875</xdr:colOff>
      <xdr:row>3</xdr:row>
      <xdr:rowOff>371475</xdr:rowOff>
    </xdr:to>
    <xdr:sp macro="" textlink="">
      <xdr:nvSpPr>
        <xdr:cNvPr id="3" name="2 Flecha izquierda">
          <a:hlinkClick xmlns:r="http://schemas.openxmlformats.org/officeDocument/2006/relationships" r:id="rId1"/>
        </xdr:cNvPr>
        <xdr:cNvSpPr/>
      </xdr:nvSpPr>
      <xdr:spPr>
        <a:xfrm>
          <a:off x="14135100" y="257175"/>
          <a:ext cx="1200150" cy="952500"/>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s-MX" sz="1100"/>
            <a:t>REGRESAR A ÍNDICE</a:t>
          </a:r>
        </a:p>
      </xdr:txBody>
    </xdr:sp>
    <xdr:clientData/>
  </xdr:twoCellAnchor>
  <xdr:twoCellAnchor editAs="oneCell">
    <xdr:from>
      <xdr:col>12</xdr:col>
      <xdr:colOff>333375</xdr:colOff>
      <xdr:row>0</xdr:row>
      <xdr:rowOff>174625</xdr:rowOff>
    </xdr:from>
    <xdr:to>
      <xdr:col>13</xdr:col>
      <xdr:colOff>643444</xdr:colOff>
      <xdr:row>2</xdr:row>
      <xdr:rowOff>440283</xdr:rowOff>
    </xdr:to>
    <xdr:pic>
      <xdr:nvPicPr>
        <xdr:cNvPr id="4" name="Picture 3" descr="C:\Nva Imagen julio 2013\Logo API Puerto Vallarta.jpg"/>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4605000" y="174625"/>
          <a:ext cx="1183194" cy="868908"/>
        </a:xfrm>
        <a:prstGeom prst="rect">
          <a:avLst/>
        </a:prstGeom>
        <a:noFill/>
        <a:ln>
          <a:noFill/>
        </a:ln>
        <a:extLst>
          <a:ext uri="{909E8E84-426E-40DD-AFC4-6F175D3DCCD1}">
            <a14:hiddenFill xmlns=""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18</xdr:col>
      <xdr:colOff>547688</xdr:colOff>
      <xdr:row>1</xdr:row>
      <xdr:rowOff>190499</xdr:rowOff>
    </xdr:from>
    <xdr:to>
      <xdr:col>20</xdr:col>
      <xdr:colOff>223838</xdr:colOff>
      <xdr:row>3</xdr:row>
      <xdr:rowOff>376236</xdr:rowOff>
    </xdr:to>
    <xdr:sp macro="" textlink="">
      <xdr:nvSpPr>
        <xdr:cNvPr id="5" name="4 Flecha izquierda">
          <a:hlinkClick xmlns:r="http://schemas.openxmlformats.org/officeDocument/2006/relationships" r:id="rId1"/>
        </xdr:cNvPr>
        <xdr:cNvSpPr/>
      </xdr:nvSpPr>
      <xdr:spPr>
        <a:xfrm>
          <a:off x="15823407" y="190499"/>
          <a:ext cx="1200150" cy="10191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s-MX" sz="1100"/>
            <a:t>REGRESAR A ÍNDICE</a:t>
          </a:r>
        </a:p>
      </xdr:txBody>
    </xdr:sp>
    <xdr:clientData/>
  </xdr:twoCellAnchor>
  <xdr:twoCellAnchor editAs="oneCell">
    <xdr:from>
      <xdr:col>16</xdr:col>
      <xdr:colOff>261170</xdr:colOff>
      <xdr:row>0</xdr:row>
      <xdr:rowOff>138266</xdr:rowOff>
    </xdr:from>
    <xdr:to>
      <xdr:col>17</xdr:col>
      <xdr:colOff>584041</xdr:colOff>
      <xdr:row>2</xdr:row>
      <xdr:rowOff>408021</xdr:rowOff>
    </xdr:to>
    <xdr:pic>
      <xdr:nvPicPr>
        <xdr:cNvPr id="3" name="Picture 3" descr="C:\Nva Imagen julio 2013\Logo API Puerto Vallarta.jpg"/>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7098912" y="138266"/>
          <a:ext cx="1183194" cy="868908"/>
        </a:xfrm>
        <a:prstGeom prst="rect">
          <a:avLst/>
        </a:prstGeom>
        <a:noFill/>
        <a:ln>
          <a:noFill/>
        </a:ln>
        <a:extLst>
          <a:ext uri="{909E8E84-426E-40DD-AFC4-6F175D3DCCD1}">
            <a14:hiddenFill xmlns=""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11</xdr:col>
      <xdr:colOff>626247</xdr:colOff>
      <xdr:row>1</xdr:row>
      <xdr:rowOff>116680</xdr:rowOff>
    </xdr:from>
    <xdr:to>
      <xdr:col>13</xdr:col>
      <xdr:colOff>302397</xdr:colOff>
      <xdr:row>3</xdr:row>
      <xdr:rowOff>76199</xdr:rowOff>
    </xdr:to>
    <xdr:sp macro="" textlink="">
      <xdr:nvSpPr>
        <xdr:cNvPr id="5" name="4 Flecha izquierda">
          <a:hlinkClick xmlns:r="http://schemas.openxmlformats.org/officeDocument/2006/relationships" r:id="rId1"/>
        </xdr:cNvPr>
        <xdr:cNvSpPr/>
      </xdr:nvSpPr>
      <xdr:spPr>
        <a:xfrm>
          <a:off x="12615841" y="116680"/>
          <a:ext cx="1200150" cy="10191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s-MX" sz="1100"/>
            <a:t>REGRESAR A ÍNDICE</a:t>
          </a:r>
        </a:p>
      </xdr:txBody>
    </xdr:sp>
    <xdr:clientData/>
  </xdr:twoCellAnchor>
  <xdr:twoCellAnchor editAs="oneCell">
    <xdr:from>
      <xdr:col>9</xdr:col>
      <xdr:colOff>736600</xdr:colOff>
      <xdr:row>0</xdr:row>
      <xdr:rowOff>101600</xdr:rowOff>
    </xdr:from>
    <xdr:to>
      <xdr:col>10</xdr:col>
      <xdr:colOff>865694</xdr:colOff>
      <xdr:row>2</xdr:row>
      <xdr:rowOff>360908</xdr:rowOff>
    </xdr:to>
    <xdr:pic>
      <xdr:nvPicPr>
        <xdr:cNvPr id="3" name="Picture 3" descr="C:\Nva Imagen julio 2013\Logo API Puerto Vallarta.jpg"/>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1531600" y="101600"/>
          <a:ext cx="1183194" cy="868908"/>
        </a:xfrm>
        <a:prstGeom prst="rect">
          <a:avLst/>
        </a:prstGeom>
        <a:noFill/>
        <a:ln>
          <a:noFill/>
        </a:ln>
        <a:extLst>
          <a:ext uri="{909E8E84-426E-40DD-AFC4-6F175D3DCCD1}">
            <a14:hiddenFill xmlns=""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17</xdr:col>
      <xdr:colOff>404813</xdr:colOff>
      <xdr:row>1</xdr:row>
      <xdr:rowOff>119063</xdr:rowOff>
    </xdr:from>
    <xdr:to>
      <xdr:col>19</xdr:col>
      <xdr:colOff>80963</xdr:colOff>
      <xdr:row>4</xdr:row>
      <xdr:rowOff>54769</xdr:rowOff>
    </xdr:to>
    <xdr:sp macro="" textlink="">
      <xdr:nvSpPr>
        <xdr:cNvPr id="5" name="4 Flecha izquierda">
          <a:hlinkClick xmlns:r="http://schemas.openxmlformats.org/officeDocument/2006/relationships" r:id="rId1"/>
        </xdr:cNvPr>
        <xdr:cNvSpPr/>
      </xdr:nvSpPr>
      <xdr:spPr>
        <a:xfrm>
          <a:off x="13192126" y="119063"/>
          <a:ext cx="1200150" cy="10191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s-MX" sz="1100"/>
            <a:t>REGRESAR A ÍNDICE</a:t>
          </a:r>
        </a:p>
      </xdr:txBody>
    </xdr:sp>
    <xdr:clientData/>
  </xdr:twoCellAnchor>
  <xdr:twoCellAnchor editAs="oneCell">
    <xdr:from>
      <xdr:col>15</xdr:col>
      <xdr:colOff>349250</xdr:colOff>
      <xdr:row>0</xdr:row>
      <xdr:rowOff>95250</xdr:rowOff>
    </xdr:from>
    <xdr:to>
      <xdr:col>16</xdr:col>
      <xdr:colOff>659319</xdr:colOff>
      <xdr:row>2</xdr:row>
      <xdr:rowOff>360908</xdr:rowOff>
    </xdr:to>
    <xdr:pic>
      <xdr:nvPicPr>
        <xdr:cNvPr id="3" name="Picture 3" descr="C:\Nva Imagen julio 2013\Logo API Puerto Vallarta.jpg"/>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6224250" y="95250"/>
          <a:ext cx="1183194" cy="868908"/>
        </a:xfrm>
        <a:prstGeom prst="rect">
          <a:avLst/>
        </a:prstGeom>
        <a:noFill/>
        <a:ln>
          <a:noFill/>
        </a:ln>
        <a:extLst>
          <a:ext uri="{909E8E84-426E-40DD-AFC4-6F175D3DCCD1}">
            <a14:hiddenFill xmlns=""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11</xdr:col>
      <xdr:colOff>416718</xdr:colOff>
      <xdr:row>1</xdr:row>
      <xdr:rowOff>190499</xdr:rowOff>
    </xdr:from>
    <xdr:to>
      <xdr:col>13</xdr:col>
      <xdr:colOff>92868</xdr:colOff>
      <xdr:row>3</xdr:row>
      <xdr:rowOff>376236</xdr:rowOff>
    </xdr:to>
    <xdr:sp macro="" textlink="">
      <xdr:nvSpPr>
        <xdr:cNvPr id="5" name="4 Flecha izquierda">
          <a:hlinkClick xmlns:r="http://schemas.openxmlformats.org/officeDocument/2006/relationships" r:id="rId1"/>
        </xdr:cNvPr>
        <xdr:cNvSpPr/>
      </xdr:nvSpPr>
      <xdr:spPr>
        <a:xfrm>
          <a:off x="12632531" y="190499"/>
          <a:ext cx="1200150" cy="1019175"/>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s-MX" sz="1100"/>
            <a:t>REGRESAR A ÍNDICE</a:t>
          </a:r>
        </a:p>
      </xdr:txBody>
    </xdr:sp>
    <xdr:clientData/>
  </xdr:twoCellAnchor>
  <xdr:twoCellAnchor editAs="oneCell">
    <xdr:from>
      <xdr:col>9</xdr:col>
      <xdr:colOff>653143</xdr:colOff>
      <xdr:row>0</xdr:row>
      <xdr:rowOff>136072</xdr:rowOff>
    </xdr:from>
    <xdr:to>
      <xdr:col>10</xdr:col>
      <xdr:colOff>788587</xdr:colOff>
      <xdr:row>2</xdr:row>
      <xdr:rowOff>392659</xdr:rowOff>
    </xdr:to>
    <xdr:pic>
      <xdr:nvPicPr>
        <xdr:cNvPr id="3" name="Picture 3" descr="C:\Nva Imagen julio 2013\Logo API Puerto Vallarta.jpg"/>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2328072" y="136072"/>
          <a:ext cx="1183194" cy="868908"/>
        </a:xfrm>
        <a:prstGeom prst="rect">
          <a:avLst/>
        </a:prstGeom>
        <a:noFill/>
        <a:ln>
          <a:noFill/>
        </a:ln>
        <a:extLst>
          <a:ext uri="{909E8E84-426E-40DD-AFC4-6F175D3DCCD1}">
            <a14:hiddenFill xmlns=""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12</xdr:col>
      <xdr:colOff>714374</xdr:colOff>
      <xdr:row>1</xdr:row>
      <xdr:rowOff>250030</xdr:rowOff>
    </xdr:from>
    <xdr:to>
      <xdr:col>14</xdr:col>
      <xdr:colOff>319086</xdr:colOff>
      <xdr:row>4</xdr:row>
      <xdr:rowOff>19049</xdr:rowOff>
    </xdr:to>
    <xdr:sp macro="" textlink="">
      <xdr:nvSpPr>
        <xdr:cNvPr id="3" name="2 Flecha izquierda">
          <a:hlinkClick xmlns:r="http://schemas.openxmlformats.org/officeDocument/2006/relationships" r:id="rId1"/>
        </xdr:cNvPr>
        <xdr:cNvSpPr/>
      </xdr:nvSpPr>
      <xdr:spPr>
        <a:xfrm>
          <a:off x="13668374" y="250030"/>
          <a:ext cx="1195387" cy="1026319"/>
        </a:xfrm>
        <a:prstGeom prst="leftArrow">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es-MX" sz="1100"/>
            <a:t>REGRESAR A ÍNDICE</a:t>
          </a:r>
        </a:p>
      </xdr:txBody>
    </xdr:sp>
    <xdr:clientData/>
  </xdr:twoCellAnchor>
  <xdr:twoCellAnchor editAs="oneCell">
    <xdr:from>
      <xdr:col>10</xdr:col>
      <xdr:colOff>754577</xdr:colOff>
      <xdr:row>0</xdr:row>
      <xdr:rowOff>86590</xdr:rowOff>
    </xdr:from>
    <xdr:to>
      <xdr:col>11</xdr:col>
      <xdr:colOff>886310</xdr:colOff>
      <xdr:row>2</xdr:row>
      <xdr:rowOff>349362</xdr:rowOff>
    </xdr:to>
    <xdr:pic>
      <xdr:nvPicPr>
        <xdr:cNvPr id="4" name="Picture 3" descr="C:\Nva Imagen julio 2013\Logo API Puerto Vallarta.jpg"/>
        <xdr:cNvPicPr>
          <a:picLocks noChangeAspect="1" noChangeArrowheads="1"/>
        </xdr:cNvPicPr>
      </xdr:nvPicPr>
      <xdr:blipFill>
        <a:blip xmlns:r="http://schemas.openxmlformats.org/officeDocument/2006/relationships" r:embed="rId2" cstate="print">
          <a:extLst>
            <a:ext uri="{28A0092B-C50C-407E-A947-70E740481C1C}">
              <a14:useLocalDpi xmlns="" xmlns:a14="http://schemas.microsoft.com/office/drawing/2010/main" val="0"/>
            </a:ext>
          </a:extLst>
        </a:blip>
        <a:srcRect/>
        <a:stretch>
          <a:fillRect/>
        </a:stretch>
      </xdr:blipFill>
      <xdr:spPr bwMode="auto">
        <a:xfrm>
          <a:off x="11627921" y="86590"/>
          <a:ext cx="1183194" cy="868908"/>
        </a:xfrm>
        <a:prstGeom prst="rect">
          <a:avLst/>
        </a:prstGeom>
        <a:noFill/>
        <a:ln>
          <a:noFill/>
        </a:ln>
        <a:extLst>
          <a:ext uri="{909E8E84-426E-40DD-AFC4-6F175D3DCCD1}">
            <a14:hiddenFill xmlns=""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2.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gcomercial@puertodevallarta.com.mx"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dimension ref="A1:H49"/>
  <sheetViews>
    <sheetView topLeftCell="H4" workbookViewId="0">
      <selection activeCell="F28" sqref="F28"/>
    </sheetView>
  </sheetViews>
  <sheetFormatPr baseColWidth="10" defaultRowHeight="15" outlineLevelCol="1"/>
  <cols>
    <col min="1" max="7" width="11.42578125" hidden="1" customWidth="1" outlineLevel="1"/>
    <col min="8" max="8" width="11.42578125" collapsed="1"/>
  </cols>
  <sheetData>
    <row r="1" spans="1:1">
      <c r="A1" t="s">
        <v>134</v>
      </c>
    </row>
    <row r="2" spans="1:1">
      <c r="A2" t="s">
        <v>128</v>
      </c>
    </row>
    <row r="3" spans="1:1">
      <c r="A3" t="s">
        <v>135</v>
      </c>
    </row>
    <row r="4" spans="1:1">
      <c r="A4" t="s">
        <v>136</v>
      </c>
    </row>
    <row r="5" spans="1:1">
      <c r="A5" t="s">
        <v>137</v>
      </c>
    </row>
    <row r="6" spans="1:1">
      <c r="A6" t="s">
        <v>138</v>
      </c>
    </row>
    <row r="9" spans="1:1">
      <c r="A9" s="75" t="s">
        <v>139</v>
      </c>
    </row>
    <row r="10" spans="1:1">
      <c r="A10" s="42" t="s">
        <v>140</v>
      </c>
    </row>
    <row r="11" spans="1:1">
      <c r="A11" t="s">
        <v>148</v>
      </c>
    </row>
    <row r="12" spans="1:1">
      <c r="A12" t="s">
        <v>146</v>
      </c>
    </row>
    <row r="13" spans="1:1">
      <c r="A13" t="s">
        <v>147</v>
      </c>
    </row>
    <row r="14" spans="1:1">
      <c r="A14" t="s">
        <v>173</v>
      </c>
    </row>
    <row r="15" spans="1:1">
      <c r="A15" t="s">
        <v>142</v>
      </c>
    </row>
    <row r="16" spans="1:1">
      <c r="A16" t="s">
        <v>141</v>
      </c>
    </row>
    <row r="17" spans="1:1">
      <c r="A17" t="s">
        <v>57</v>
      </c>
    </row>
    <row r="18" spans="1:1">
      <c r="A18" t="s">
        <v>39</v>
      </c>
    </row>
    <row r="19" spans="1:1">
      <c r="A19" t="s">
        <v>149</v>
      </c>
    </row>
    <row r="20" spans="1:1">
      <c r="A20" t="s">
        <v>36</v>
      </c>
    </row>
    <row r="21" spans="1:1">
      <c r="A21" t="s">
        <v>34</v>
      </c>
    </row>
    <row r="22" spans="1:1">
      <c r="A22" t="s">
        <v>35</v>
      </c>
    </row>
    <row r="23" spans="1:1">
      <c r="A23" t="s">
        <v>144</v>
      </c>
    </row>
    <row r="24" spans="1:1">
      <c r="A24" t="s">
        <v>174</v>
      </c>
    </row>
    <row r="25" spans="1:1">
      <c r="A25" t="s">
        <v>175</v>
      </c>
    </row>
    <row r="26" spans="1:1">
      <c r="A26" t="s">
        <v>145</v>
      </c>
    </row>
    <row r="27" spans="1:1">
      <c r="A27" t="s">
        <v>143</v>
      </c>
    </row>
    <row r="28" spans="1:1">
      <c r="A28" t="s">
        <v>176</v>
      </c>
    </row>
    <row r="29" spans="1:1">
      <c r="A29" t="s">
        <v>177</v>
      </c>
    </row>
    <row r="30" spans="1:1">
      <c r="A30" t="s">
        <v>168</v>
      </c>
    </row>
    <row r="31" spans="1:1">
      <c r="A31" t="s">
        <v>37</v>
      </c>
    </row>
    <row r="33" spans="1:1">
      <c r="A33" t="s">
        <v>150</v>
      </c>
    </row>
    <row r="34" spans="1:1">
      <c r="A34" s="77" t="s">
        <v>151</v>
      </c>
    </row>
    <row r="35" spans="1:1">
      <c r="A35" s="78" t="s">
        <v>152</v>
      </c>
    </row>
    <row r="36" spans="1:1">
      <c r="A36" s="78" t="s">
        <v>153</v>
      </c>
    </row>
    <row r="37" spans="1:1">
      <c r="A37" s="78" t="s">
        <v>154</v>
      </c>
    </row>
    <row r="38" spans="1:1">
      <c r="A38" s="78" t="s">
        <v>155</v>
      </c>
    </row>
    <row r="39" spans="1:1">
      <c r="A39" s="78" t="s">
        <v>156</v>
      </c>
    </row>
    <row r="40" spans="1:1">
      <c r="A40" s="78" t="s">
        <v>157</v>
      </c>
    </row>
    <row r="41" spans="1:1">
      <c r="A41" s="78" t="s">
        <v>158</v>
      </c>
    </row>
    <row r="42" spans="1:1">
      <c r="A42" s="78" t="s">
        <v>159</v>
      </c>
    </row>
    <row r="43" spans="1:1">
      <c r="A43" s="78" t="s">
        <v>160</v>
      </c>
    </row>
    <row r="44" spans="1:1">
      <c r="A44" s="78" t="s">
        <v>161</v>
      </c>
    </row>
    <row r="45" spans="1:1">
      <c r="A45" s="78" t="s">
        <v>162</v>
      </c>
    </row>
    <row r="46" spans="1:1">
      <c r="A46" s="78" t="s">
        <v>163</v>
      </c>
    </row>
    <row r="47" spans="1:1">
      <c r="A47" s="78" t="s">
        <v>164</v>
      </c>
    </row>
    <row r="48" spans="1:1">
      <c r="A48" s="78" t="s">
        <v>165</v>
      </c>
    </row>
    <row r="49" spans="1:1">
      <c r="A49" s="78" t="s">
        <v>166</v>
      </c>
    </row>
  </sheetData>
  <sheetProtection password="CC86" sheet="1" objects="1" scenarios="1"/>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tabColor theme="2" tint="-0.249977111117893"/>
    <pageSetUpPr fitToPage="1"/>
  </sheetPr>
  <dimension ref="A1:M14"/>
  <sheetViews>
    <sheetView showGridLines="0" zoomScale="77" zoomScaleNormal="77" workbookViewId="0">
      <selection activeCell="H25" sqref="H25"/>
    </sheetView>
  </sheetViews>
  <sheetFormatPr baseColWidth="10" defaultRowHeight="15"/>
  <cols>
    <col min="1" max="1" width="5.28515625" customWidth="1"/>
    <col min="2" max="2" width="29.42578125" customWidth="1"/>
    <col min="3" max="3" width="18.42578125" customWidth="1"/>
    <col min="4" max="4" width="15.42578125" customWidth="1"/>
    <col min="5" max="12" width="15.7109375" customWidth="1"/>
    <col min="13" max="13" width="12.42578125" customWidth="1"/>
  </cols>
  <sheetData>
    <row r="1" spans="1:13">
      <c r="A1" s="429" t="str">
        <f>+'1a. Indicadores objetivos estra'!A1</f>
        <v>Administración Portuaria Integral Puerto Vallarta</v>
      </c>
      <c r="B1" s="429"/>
      <c r="C1" s="429"/>
      <c r="D1" s="429"/>
      <c r="E1" s="429"/>
      <c r="F1" s="429"/>
      <c r="G1" s="429"/>
      <c r="H1" s="429"/>
      <c r="I1" s="429"/>
      <c r="J1" s="429"/>
      <c r="K1" s="429"/>
      <c r="L1" s="429"/>
    </row>
    <row r="2" spans="1:13" ht="33" customHeight="1">
      <c r="A2" s="429" t="str">
        <f>+'1a. Indicadores objetivos estra'!A2</f>
        <v>Programa Operativo Anual 2014</v>
      </c>
      <c r="B2" s="429"/>
      <c r="C2" s="429"/>
      <c r="D2" s="429"/>
      <c r="E2" s="429"/>
      <c r="F2" s="429"/>
      <c r="G2" s="429"/>
      <c r="H2" s="429"/>
      <c r="I2" s="429"/>
      <c r="J2" s="429"/>
      <c r="K2" s="429"/>
      <c r="L2" s="429"/>
      <c r="M2" s="9"/>
    </row>
    <row r="3" spans="1:13" ht="33" customHeight="1">
      <c r="A3" s="429" t="str">
        <f>+Portada!A21</f>
        <v>Programado 2014</v>
      </c>
      <c r="B3" s="429"/>
      <c r="C3" s="429"/>
      <c r="D3" s="429"/>
      <c r="E3" s="429"/>
      <c r="F3" s="429"/>
      <c r="G3" s="429"/>
      <c r="H3" s="429"/>
      <c r="I3" s="429"/>
      <c r="J3" s="429"/>
      <c r="K3" s="429"/>
      <c r="L3" s="429"/>
      <c r="M3" s="9"/>
    </row>
    <row r="4" spans="1:13" ht="33" customHeight="1">
      <c r="A4" s="2"/>
      <c r="B4" s="4"/>
      <c r="C4" s="4"/>
      <c r="D4" s="4"/>
      <c r="E4" s="4"/>
      <c r="F4" s="4"/>
      <c r="G4" s="4"/>
      <c r="H4" s="4"/>
      <c r="I4" s="4"/>
      <c r="J4" s="4"/>
      <c r="K4" s="4"/>
      <c r="L4" s="4"/>
      <c r="M4" s="4"/>
    </row>
    <row r="5" spans="1:13" ht="54" customHeight="1">
      <c r="A5" s="498"/>
      <c r="B5" s="498"/>
      <c r="C5" s="498"/>
      <c r="D5" s="498"/>
      <c r="E5" s="498"/>
      <c r="F5" s="498"/>
      <c r="G5" s="498"/>
      <c r="H5" s="498"/>
      <c r="I5" s="498"/>
      <c r="J5" s="498"/>
      <c r="K5" s="498"/>
      <c r="L5" s="498"/>
      <c r="M5" s="10"/>
    </row>
    <row r="6" spans="1:13" ht="39" customHeight="1" thickBot="1">
      <c r="A6" s="13"/>
      <c r="B6" s="12"/>
      <c r="C6" s="12"/>
      <c r="D6" s="12"/>
      <c r="E6" s="12"/>
      <c r="F6" s="12"/>
      <c r="G6" s="12"/>
      <c r="H6" s="12"/>
      <c r="I6" s="12"/>
      <c r="J6" s="12"/>
      <c r="K6" s="12"/>
      <c r="L6" s="12"/>
      <c r="M6" s="4"/>
    </row>
    <row r="7" spans="1:13" ht="30" customHeight="1" thickBot="1">
      <c r="A7" s="499" t="s">
        <v>52</v>
      </c>
      <c r="B7" s="469"/>
      <c r="C7" s="469"/>
      <c r="D7" s="469"/>
      <c r="E7" s="469"/>
      <c r="F7" s="469"/>
      <c r="G7" s="469"/>
      <c r="H7" s="469"/>
      <c r="I7" s="469"/>
      <c r="J7" s="469"/>
      <c r="K7" s="469"/>
      <c r="L7" s="470"/>
    </row>
    <row r="8" spans="1:13" ht="30" customHeight="1" thickTop="1" thickBot="1">
      <c r="A8" s="486" t="s">
        <v>77</v>
      </c>
      <c r="B8" s="487"/>
      <c r="C8" s="492" t="s">
        <v>49</v>
      </c>
      <c r="D8" s="445" t="s">
        <v>50</v>
      </c>
      <c r="E8" s="493" t="s">
        <v>51</v>
      </c>
      <c r="F8" s="494"/>
      <c r="G8" s="494"/>
      <c r="H8" s="494"/>
      <c r="I8" s="494"/>
      <c r="J8" s="494"/>
      <c r="K8" s="494"/>
      <c r="L8" s="495"/>
    </row>
    <row r="9" spans="1:13" ht="30" customHeight="1" thickTop="1">
      <c r="A9" s="488"/>
      <c r="B9" s="489"/>
      <c r="C9" s="492"/>
      <c r="D9" s="445"/>
      <c r="E9" s="496" t="s">
        <v>0</v>
      </c>
      <c r="F9" s="483"/>
      <c r="G9" s="484" t="s">
        <v>1</v>
      </c>
      <c r="H9" s="497"/>
      <c r="I9" s="482" t="s">
        <v>2</v>
      </c>
      <c r="J9" s="483"/>
      <c r="K9" s="484" t="s">
        <v>3</v>
      </c>
      <c r="L9" s="485"/>
    </row>
    <row r="10" spans="1:13" ht="30" customHeight="1" thickBot="1">
      <c r="A10" s="490"/>
      <c r="B10" s="491"/>
      <c r="C10" s="492"/>
      <c r="D10" s="445"/>
      <c r="E10" s="27" t="s">
        <v>4</v>
      </c>
      <c r="F10" s="333" t="s">
        <v>5</v>
      </c>
      <c r="G10" s="29" t="s">
        <v>4</v>
      </c>
      <c r="H10" s="28" t="s">
        <v>5</v>
      </c>
      <c r="I10" s="30" t="s">
        <v>4</v>
      </c>
      <c r="J10" s="28" t="s">
        <v>5</v>
      </c>
      <c r="K10" s="30" t="s">
        <v>4</v>
      </c>
      <c r="L10" s="76" t="s">
        <v>5</v>
      </c>
    </row>
    <row r="11" spans="1:13" ht="19.5" customHeight="1" thickTop="1">
      <c r="A11" s="334" t="s">
        <v>39</v>
      </c>
      <c r="B11" s="335"/>
      <c r="C11" s="336" t="s">
        <v>53</v>
      </c>
      <c r="D11" s="340">
        <v>107</v>
      </c>
      <c r="E11" s="341">
        <v>43</v>
      </c>
      <c r="F11" s="342"/>
      <c r="G11" s="343">
        <v>19</v>
      </c>
      <c r="H11" s="344"/>
      <c r="I11" s="345">
        <v>3</v>
      </c>
      <c r="J11" s="342"/>
      <c r="K11" s="345">
        <v>42</v>
      </c>
      <c r="L11" s="346"/>
    </row>
    <row r="12" spans="1:13" ht="19.5" customHeight="1" thickBot="1">
      <c r="A12" s="337" t="s">
        <v>58</v>
      </c>
      <c r="B12" s="338"/>
      <c r="C12" s="339" t="s">
        <v>54</v>
      </c>
      <c r="D12" s="347">
        <v>229902</v>
      </c>
      <c r="E12" s="348">
        <v>84232</v>
      </c>
      <c r="F12" s="349"/>
      <c r="G12" s="350">
        <v>39447</v>
      </c>
      <c r="H12" s="351"/>
      <c r="I12" s="352">
        <v>5410</v>
      </c>
      <c r="J12" s="349"/>
      <c r="K12" s="352">
        <v>100813</v>
      </c>
      <c r="L12" s="353"/>
    </row>
    <row r="13" spans="1:13" ht="15.75" customHeight="1" thickTop="1">
      <c r="C13" s="11"/>
    </row>
    <row r="14" spans="1:13" ht="51.75" customHeight="1">
      <c r="A14" s="481"/>
      <c r="B14" s="481"/>
      <c r="C14" s="481"/>
      <c r="D14" s="481"/>
      <c r="E14" s="481"/>
      <c r="F14" s="481"/>
      <c r="G14" s="481"/>
      <c r="H14" s="481"/>
      <c r="I14" s="481"/>
      <c r="J14" s="481"/>
      <c r="K14" s="481"/>
      <c r="L14" s="481"/>
      <c r="M14" s="10"/>
    </row>
  </sheetData>
  <sheetProtection password="CC86" sheet="1" objects="1" scenarios="1"/>
  <mergeCells count="14">
    <mergeCell ref="A1:L1"/>
    <mergeCell ref="A2:L2"/>
    <mergeCell ref="A3:L3"/>
    <mergeCell ref="A5:L5"/>
    <mergeCell ref="A7:L7"/>
    <mergeCell ref="A14:L14"/>
    <mergeCell ref="I9:J9"/>
    <mergeCell ref="K9:L9"/>
    <mergeCell ref="A8:B10"/>
    <mergeCell ref="C8:C10"/>
    <mergeCell ref="D8:D10"/>
    <mergeCell ref="E8:L8"/>
    <mergeCell ref="E9:F9"/>
    <mergeCell ref="G9:H9"/>
  </mergeCells>
  <printOptions horizontalCentered="1"/>
  <pageMargins left="0.19685039370078741" right="0.19685039370078741" top="0.19685039370078741" bottom="0.19685039370078741" header="0.11811023622047245" footer="0.11811023622047245"/>
  <pageSetup scale="70" orientation="landscape" cellComments="asDisplayed" r:id="rId1"/>
  <headerFooter>
    <oddFooter>&amp;L4. Movimiento portuario&amp;R&amp;D</oddFooter>
  </headerFooter>
  <drawing r:id="rId2"/>
  <legacyDrawing r:id="rId3"/>
</worksheet>
</file>

<file path=xl/worksheets/sheet11.xml><?xml version="1.0" encoding="utf-8"?>
<worksheet xmlns="http://schemas.openxmlformats.org/spreadsheetml/2006/main" xmlns:r="http://schemas.openxmlformats.org/officeDocument/2006/relationships">
  <sheetPr>
    <tabColor theme="2" tint="-0.249977111117893"/>
    <pageSetUpPr fitToPage="1"/>
  </sheetPr>
  <dimension ref="A1:M37"/>
  <sheetViews>
    <sheetView showGridLines="0" zoomScale="80" zoomScaleNormal="80" workbookViewId="0">
      <selection activeCell="C11" sqref="C11"/>
    </sheetView>
  </sheetViews>
  <sheetFormatPr baseColWidth="10" defaultRowHeight="15"/>
  <cols>
    <col min="1" max="1" width="30.7109375" customWidth="1"/>
    <col min="2" max="2" width="19.140625" customWidth="1"/>
    <col min="3" max="3" width="14.7109375" customWidth="1"/>
    <col min="4" max="11" width="15.7109375" customWidth="1"/>
  </cols>
  <sheetData>
    <row r="1" spans="1:13">
      <c r="A1" s="403" t="str">
        <f>+'1a. Indicadores objetivos estra'!A1</f>
        <v>Administración Portuaria Integral Puerto Vallarta</v>
      </c>
      <c r="B1" s="403"/>
      <c r="C1" s="403"/>
      <c r="D1" s="403"/>
      <c r="E1" s="403"/>
      <c r="F1" s="403"/>
      <c r="G1" s="403"/>
      <c r="H1" s="403"/>
      <c r="I1" s="403"/>
      <c r="J1" s="403"/>
      <c r="K1" s="403"/>
    </row>
    <row r="2" spans="1:13" ht="33" customHeight="1">
      <c r="A2" s="403" t="str">
        <f>+'1a. Indicadores objetivos estra'!A2</f>
        <v>Programa Operativo Anual 2014</v>
      </c>
      <c r="B2" s="403"/>
      <c r="C2" s="403"/>
      <c r="D2" s="403"/>
      <c r="E2" s="403"/>
      <c r="F2" s="403"/>
      <c r="G2" s="403"/>
      <c r="H2" s="403"/>
      <c r="I2" s="403"/>
      <c r="J2" s="403"/>
      <c r="K2" s="403"/>
    </row>
    <row r="3" spans="1:13" ht="33" customHeight="1">
      <c r="A3" s="403" t="str">
        <f>+Portada!A21</f>
        <v>Programado 2014</v>
      </c>
      <c r="B3" s="403"/>
      <c r="C3" s="403"/>
      <c r="D3" s="403"/>
      <c r="E3" s="403"/>
      <c r="F3" s="403"/>
      <c r="G3" s="403"/>
      <c r="H3" s="403"/>
      <c r="I3" s="403"/>
      <c r="J3" s="403"/>
      <c r="K3" s="403"/>
    </row>
    <row r="4" spans="1:13" ht="33" customHeight="1">
      <c r="A4" s="223"/>
      <c r="B4" s="223"/>
      <c r="C4" s="223"/>
      <c r="D4" s="223"/>
      <c r="E4" s="223"/>
      <c r="F4" s="223"/>
      <c r="G4" s="223"/>
      <c r="H4" s="223"/>
      <c r="I4" s="223"/>
      <c r="J4" s="223"/>
      <c r="K4" s="223"/>
    </row>
    <row r="5" spans="1:13" ht="54" customHeight="1">
      <c r="A5" s="519"/>
      <c r="B5" s="519"/>
      <c r="C5" s="519"/>
      <c r="D5" s="519"/>
      <c r="E5" s="519"/>
      <c r="F5" s="519"/>
      <c r="G5" s="519"/>
      <c r="H5" s="519"/>
      <c r="I5" s="519"/>
      <c r="J5" s="519"/>
      <c r="K5" s="519"/>
      <c r="L5" s="14"/>
      <c r="M5" s="10"/>
    </row>
    <row r="6" spans="1:13" ht="33" customHeight="1" thickBot="1">
      <c r="A6" s="227"/>
      <c r="B6" s="229"/>
      <c r="C6" s="229"/>
      <c r="D6" s="229"/>
      <c r="E6" s="229"/>
      <c r="F6" s="229"/>
      <c r="G6" s="229"/>
      <c r="H6" s="229"/>
      <c r="I6" s="229"/>
      <c r="J6" s="229"/>
      <c r="K6" s="229"/>
    </row>
    <row r="7" spans="1:13" ht="30" customHeight="1" thickBot="1">
      <c r="A7" s="500" t="s">
        <v>55</v>
      </c>
      <c r="B7" s="501"/>
      <c r="C7" s="501"/>
      <c r="D7" s="501"/>
      <c r="E7" s="501"/>
      <c r="F7" s="501"/>
      <c r="G7" s="501"/>
      <c r="H7" s="501"/>
      <c r="I7" s="501"/>
      <c r="J7" s="501"/>
      <c r="K7" s="502"/>
    </row>
    <row r="8" spans="1:13" ht="30" customHeight="1" thickTop="1" thickBot="1">
      <c r="A8" s="503" t="s">
        <v>77</v>
      </c>
      <c r="B8" s="506" t="s">
        <v>56</v>
      </c>
      <c r="C8" s="509" t="s">
        <v>50</v>
      </c>
      <c r="D8" s="512" t="s">
        <v>51</v>
      </c>
      <c r="E8" s="512"/>
      <c r="F8" s="512"/>
      <c r="G8" s="512"/>
      <c r="H8" s="512"/>
      <c r="I8" s="512"/>
      <c r="J8" s="512"/>
      <c r="K8" s="513"/>
    </row>
    <row r="9" spans="1:13" ht="30" customHeight="1" thickTop="1">
      <c r="A9" s="504"/>
      <c r="B9" s="507"/>
      <c r="C9" s="510"/>
      <c r="D9" s="514" t="s">
        <v>0</v>
      </c>
      <c r="E9" s="515"/>
      <c r="F9" s="514" t="s">
        <v>1</v>
      </c>
      <c r="G9" s="516"/>
      <c r="H9" s="517" t="s">
        <v>2</v>
      </c>
      <c r="I9" s="515"/>
      <c r="J9" s="514" t="s">
        <v>3</v>
      </c>
      <c r="K9" s="518"/>
    </row>
    <row r="10" spans="1:13" ht="30" customHeight="1" thickBot="1">
      <c r="A10" s="505"/>
      <c r="B10" s="508"/>
      <c r="C10" s="511"/>
      <c r="D10" s="244" t="s">
        <v>4</v>
      </c>
      <c r="E10" s="245" t="s">
        <v>5</v>
      </c>
      <c r="F10" s="244" t="s">
        <v>4</v>
      </c>
      <c r="G10" s="245" t="s">
        <v>5</v>
      </c>
      <c r="H10" s="244" t="s">
        <v>4</v>
      </c>
      <c r="I10" s="245" t="s">
        <v>5</v>
      </c>
      <c r="J10" s="244" t="s">
        <v>4</v>
      </c>
      <c r="K10" s="246" t="s">
        <v>5</v>
      </c>
    </row>
    <row r="11" spans="1:13" ht="37.5" customHeight="1" thickTop="1" thickBot="1">
      <c r="A11" s="249" t="s">
        <v>39</v>
      </c>
      <c r="B11" s="250" t="s">
        <v>169</v>
      </c>
      <c r="C11" s="257">
        <v>39</v>
      </c>
      <c r="D11" s="258">
        <v>16</v>
      </c>
      <c r="E11" s="259"/>
      <c r="F11" s="258">
        <v>7</v>
      </c>
      <c r="G11" s="260"/>
      <c r="H11" s="261">
        <v>1</v>
      </c>
      <c r="I11" s="259"/>
      <c r="J11" s="258">
        <v>15</v>
      </c>
      <c r="K11" s="262"/>
    </row>
    <row r="12" spans="1:13" ht="37.5" customHeight="1" thickBot="1">
      <c r="A12" s="247" t="s">
        <v>168</v>
      </c>
      <c r="B12" s="248" t="s">
        <v>170</v>
      </c>
      <c r="C12" s="251">
        <v>95</v>
      </c>
      <c r="D12" s="252">
        <v>100</v>
      </c>
      <c r="E12" s="253"/>
      <c r="F12" s="252">
        <v>85</v>
      </c>
      <c r="G12" s="254"/>
      <c r="H12" s="255">
        <v>85</v>
      </c>
      <c r="I12" s="253"/>
      <c r="J12" s="252">
        <v>92</v>
      </c>
      <c r="K12" s="256"/>
    </row>
    <row r="13" spans="1:13" ht="15.75" thickTop="1"/>
    <row r="14" spans="1:13" ht="15.75" customHeight="1"/>
    <row r="15" spans="1:13" ht="39.75" customHeight="1"/>
    <row r="16" spans="1:13"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sheetData>
  <sheetProtection password="CC86" sheet="1" objects="1" scenarios="1"/>
  <mergeCells count="13">
    <mergeCell ref="A1:K1"/>
    <mergeCell ref="A2:K2"/>
    <mergeCell ref="A3:K3"/>
    <mergeCell ref="A7:K7"/>
    <mergeCell ref="A8:A10"/>
    <mergeCell ref="B8:B10"/>
    <mergeCell ref="C8:C10"/>
    <mergeCell ref="D8:K8"/>
    <mergeCell ref="D9:E9"/>
    <mergeCell ref="F9:G9"/>
    <mergeCell ref="H9:I9"/>
    <mergeCell ref="J9:K9"/>
    <mergeCell ref="A5:K5"/>
  </mergeCells>
  <printOptions horizontalCentered="1"/>
  <pageMargins left="0.19685039370078741" right="0.19685039370078741" top="0.19685039370078741" bottom="0.19685039370078741" header="0.11811023622047245" footer="0.11811023622047245"/>
  <pageSetup scale="71" orientation="landscape" cellComments="asDisplayed" horizontalDpi="200" verticalDpi="200" r:id="rId1"/>
  <headerFooter>
    <oddFooter>&amp;L5. Indicadores de productividad&amp;R&amp;D</oddFooter>
  </headerFooter>
  <drawing r:id="rId2"/>
  <legacyDrawing r:id="rId3"/>
</worksheet>
</file>

<file path=xl/worksheets/sheet12.xml><?xml version="1.0" encoding="utf-8"?>
<worksheet xmlns="http://schemas.openxmlformats.org/spreadsheetml/2006/main" xmlns:r="http://schemas.openxmlformats.org/officeDocument/2006/relationships">
  <sheetPr>
    <tabColor theme="2" tint="-0.249977111117893"/>
  </sheetPr>
  <dimension ref="A1:K348"/>
  <sheetViews>
    <sheetView showGridLines="0" topLeftCell="C3" zoomScale="115" zoomScaleNormal="115" workbookViewId="0">
      <selection activeCell="E9" sqref="E9"/>
    </sheetView>
  </sheetViews>
  <sheetFormatPr baseColWidth="10" defaultRowHeight="15"/>
  <cols>
    <col min="1" max="1" width="4.28515625" style="1" customWidth="1"/>
    <col min="2" max="2" width="27.7109375" style="3" customWidth="1"/>
    <col min="3" max="3" width="83.85546875" style="25" customWidth="1"/>
    <col min="4" max="7" width="14.7109375" style="1" customWidth="1"/>
    <col min="8" max="8" width="11.42578125" style="1"/>
    <col min="10" max="16384" width="11.42578125" style="1"/>
  </cols>
  <sheetData>
    <row r="1" spans="1:9">
      <c r="A1" s="223"/>
      <c r="B1" s="544" t="str">
        <f>+'1a. Indicadores objetivos estra'!A1</f>
        <v>Administración Portuaria Integral Puerto Vallarta</v>
      </c>
      <c r="C1" s="544"/>
      <c r="D1" s="544"/>
      <c r="E1" s="544"/>
      <c r="F1" s="544"/>
      <c r="G1" s="544"/>
    </row>
    <row r="2" spans="1:9" ht="33" customHeight="1">
      <c r="A2" s="223"/>
      <c r="B2" s="544" t="str">
        <f>+'1a. Indicadores objetivos estra'!A2</f>
        <v>Programa Operativo Anual 2014</v>
      </c>
      <c r="C2" s="544"/>
      <c r="D2" s="544"/>
      <c r="E2" s="544"/>
      <c r="F2" s="544"/>
      <c r="G2" s="544"/>
      <c r="H2" s="9"/>
    </row>
    <row r="3" spans="1:9" ht="33" customHeight="1">
      <c r="A3" s="223"/>
      <c r="B3" s="403" t="str">
        <f>+Portada!A21</f>
        <v>Programado 2014</v>
      </c>
      <c r="C3" s="403"/>
      <c r="D3" s="403"/>
      <c r="E3" s="403"/>
      <c r="F3" s="403"/>
      <c r="G3" s="403"/>
      <c r="H3" s="9"/>
    </row>
    <row r="4" spans="1:9" ht="26.25" customHeight="1">
      <c r="A4" s="223"/>
      <c r="B4" s="224"/>
      <c r="C4" s="225"/>
      <c r="D4" s="226"/>
      <c r="E4" s="226"/>
      <c r="F4" s="226"/>
      <c r="G4" s="226"/>
      <c r="H4" s="20"/>
    </row>
    <row r="5" spans="1:9" ht="47.25" customHeight="1" thickBot="1">
      <c r="A5" s="223"/>
      <c r="B5" s="227"/>
      <c r="C5" s="228"/>
      <c r="D5" s="229"/>
      <c r="E5" s="229"/>
      <c r="F5" s="229"/>
      <c r="G5" s="229"/>
      <c r="H5" s="4"/>
    </row>
    <row r="6" spans="1:9" ht="30" customHeight="1" thickBot="1">
      <c r="A6" s="223"/>
      <c r="B6" s="407" t="s">
        <v>59</v>
      </c>
      <c r="C6" s="408"/>
      <c r="D6" s="408"/>
      <c r="E6" s="408"/>
      <c r="F6" s="408"/>
      <c r="G6" s="409"/>
    </row>
    <row r="7" spans="1:9" ht="30" customHeight="1">
      <c r="A7" s="223"/>
      <c r="B7" s="547" t="s">
        <v>56</v>
      </c>
      <c r="C7" s="421" t="s">
        <v>87</v>
      </c>
      <c r="D7" s="540" t="s">
        <v>51</v>
      </c>
      <c r="E7" s="540"/>
      <c r="F7" s="540"/>
      <c r="G7" s="541"/>
    </row>
    <row r="8" spans="1:9" ht="30" customHeight="1" thickBot="1">
      <c r="A8" s="223"/>
      <c r="B8" s="548"/>
      <c r="C8" s="549"/>
      <c r="D8" s="230" t="s">
        <v>0</v>
      </c>
      <c r="E8" s="231" t="s">
        <v>1</v>
      </c>
      <c r="F8" s="231" t="s">
        <v>2</v>
      </c>
      <c r="G8" s="232" t="s">
        <v>3</v>
      </c>
    </row>
    <row r="9" spans="1:9" s="3" customFormat="1" ht="24.95" customHeight="1">
      <c r="A9" s="523" t="s">
        <v>106</v>
      </c>
      <c r="B9" s="545" t="s">
        <v>109</v>
      </c>
      <c r="C9" s="233" t="s">
        <v>89</v>
      </c>
      <c r="D9" s="191">
        <v>0</v>
      </c>
      <c r="E9" s="192">
        <v>0</v>
      </c>
      <c r="F9" s="192">
        <v>70</v>
      </c>
      <c r="G9" s="193">
        <v>68</v>
      </c>
      <c r="I9"/>
    </row>
    <row r="10" spans="1:9" s="3" customFormat="1" ht="24.95" customHeight="1">
      <c r="A10" s="521"/>
      <c r="B10" s="546"/>
      <c r="C10" s="234" t="s">
        <v>90</v>
      </c>
      <c r="D10" s="191"/>
      <c r="E10" s="192"/>
      <c r="F10" s="192"/>
      <c r="G10" s="193"/>
      <c r="I10"/>
    </row>
    <row r="11" spans="1:9" s="3" customFormat="1" ht="24.95" customHeight="1">
      <c r="A11" s="521"/>
      <c r="B11" s="531" t="s">
        <v>108</v>
      </c>
      <c r="C11" s="235" t="s">
        <v>92</v>
      </c>
      <c r="D11" s="194">
        <v>0</v>
      </c>
      <c r="E11" s="195">
        <v>0</v>
      </c>
      <c r="F11" s="195">
        <v>0</v>
      </c>
      <c r="G11" s="196">
        <v>0</v>
      </c>
      <c r="H11" s="26"/>
      <c r="I11"/>
    </row>
    <row r="12" spans="1:9" s="3" customFormat="1" ht="24.95" customHeight="1">
      <c r="A12" s="521"/>
      <c r="B12" s="532"/>
      <c r="C12" s="236" t="s">
        <v>93</v>
      </c>
      <c r="D12" s="194"/>
      <c r="E12" s="195"/>
      <c r="F12" s="195"/>
      <c r="G12" s="196"/>
      <c r="I12"/>
    </row>
    <row r="13" spans="1:9" s="3" customFormat="1" ht="24.95" customHeight="1">
      <c r="A13" s="521"/>
      <c r="B13" s="533" t="s">
        <v>107</v>
      </c>
      <c r="C13" s="237" t="s">
        <v>88</v>
      </c>
      <c r="D13" s="197">
        <v>0</v>
      </c>
      <c r="E13" s="198">
        <v>0</v>
      </c>
      <c r="F13" s="198">
        <v>0</v>
      </c>
      <c r="G13" s="199">
        <v>0</v>
      </c>
      <c r="H13" s="26"/>
      <c r="I13"/>
    </row>
    <row r="14" spans="1:9" s="3" customFormat="1" ht="24.95" customHeight="1">
      <c r="A14" s="521"/>
      <c r="B14" s="536"/>
      <c r="C14" s="234" t="s">
        <v>91</v>
      </c>
      <c r="D14" s="197"/>
      <c r="E14" s="198"/>
      <c r="F14" s="198"/>
      <c r="G14" s="199"/>
      <c r="I14"/>
    </row>
    <row r="15" spans="1:9" s="3" customFormat="1" ht="24.95" customHeight="1">
      <c r="A15" s="521"/>
      <c r="B15" s="531" t="s">
        <v>110</v>
      </c>
      <c r="C15" s="235" t="s">
        <v>94</v>
      </c>
      <c r="D15" s="194">
        <v>0</v>
      </c>
      <c r="E15" s="195">
        <v>0</v>
      </c>
      <c r="F15" s="195">
        <v>0</v>
      </c>
      <c r="G15" s="196">
        <v>0</v>
      </c>
      <c r="H15" s="26"/>
      <c r="I15"/>
    </row>
    <row r="16" spans="1:9" s="3" customFormat="1" ht="24.95" customHeight="1">
      <c r="A16" s="521"/>
      <c r="B16" s="532"/>
      <c r="C16" s="236" t="s">
        <v>95</v>
      </c>
      <c r="D16" s="194"/>
      <c r="E16" s="195"/>
      <c r="F16" s="195"/>
      <c r="G16" s="196"/>
      <c r="I16"/>
    </row>
    <row r="17" spans="1:11" s="3" customFormat="1" ht="24.95" customHeight="1">
      <c r="A17" s="521"/>
      <c r="B17" s="533" t="s">
        <v>111</v>
      </c>
      <c r="C17" s="237" t="s">
        <v>96</v>
      </c>
      <c r="D17" s="197">
        <v>0</v>
      </c>
      <c r="E17" s="198">
        <v>0</v>
      </c>
      <c r="F17" s="198">
        <v>0</v>
      </c>
      <c r="G17" s="199">
        <v>0</v>
      </c>
      <c r="I17"/>
    </row>
    <row r="18" spans="1:11" s="3" customFormat="1" ht="24.95" customHeight="1">
      <c r="A18" s="521"/>
      <c r="B18" s="536"/>
      <c r="C18" s="234" t="s">
        <v>97</v>
      </c>
      <c r="D18" s="197"/>
      <c r="E18" s="198"/>
      <c r="F18" s="198"/>
      <c r="G18" s="199"/>
      <c r="I18"/>
    </row>
    <row r="19" spans="1:11" s="3" customFormat="1" ht="24.95" customHeight="1">
      <c r="A19" s="521"/>
      <c r="B19" s="542" t="s">
        <v>112</v>
      </c>
      <c r="C19" s="235" t="s">
        <v>98</v>
      </c>
      <c r="D19" s="194">
        <v>0</v>
      </c>
      <c r="E19" s="195">
        <v>0</v>
      </c>
      <c r="F19" s="195">
        <v>0</v>
      </c>
      <c r="G19" s="196">
        <v>0</v>
      </c>
      <c r="H19" s="26"/>
      <c r="I19"/>
    </row>
    <row r="20" spans="1:11" s="3" customFormat="1" ht="24.95" customHeight="1" thickBot="1">
      <c r="A20" s="521"/>
      <c r="B20" s="543"/>
      <c r="C20" s="238" t="s">
        <v>99</v>
      </c>
      <c r="D20" s="200"/>
      <c r="E20" s="201"/>
      <c r="F20" s="201"/>
      <c r="G20" s="202"/>
      <c r="I20"/>
    </row>
    <row r="21" spans="1:11" s="3" customFormat="1" ht="24.95" customHeight="1">
      <c r="A21" s="520" t="s">
        <v>5</v>
      </c>
      <c r="B21" s="535" t="s">
        <v>113</v>
      </c>
      <c r="C21" s="239" t="s">
        <v>100</v>
      </c>
      <c r="D21" s="203"/>
      <c r="E21" s="204"/>
      <c r="F21" s="204"/>
      <c r="G21" s="205"/>
      <c r="I21"/>
    </row>
    <row r="22" spans="1:11" s="3" customFormat="1" ht="24.95" customHeight="1">
      <c r="A22" s="521"/>
      <c r="B22" s="536"/>
      <c r="C22" s="237" t="s">
        <v>105</v>
      </c>
      <c r="D22" s="197"/>
      <c r="E22" s="198"/>
      <c r="F22" s="198"/>
      <c r="G22" s="199"/>
      <c r="H22"/>
      <c r="I22"/>
    </row>
    <row r="23" spans="1:11" s="3" customFormat="1" ht="24.95" customHeight="1">
      <c r="A23" s="521"/>
      <c r="B23" s="531" t="s">
        <v>114</v>
      </c>
      <c r="C23" s="235" t="s">
        <v>104</v>
      </c>
      <c r="D23" s="194"/>
      <c r="E23" s="195"/>
      <c r="F23" s="195"/>
      <c r="G23" s="196"/>
      <c r="H23"/>
      <c r="I23"/>
      <c r="K23"/>
    </row>
    <row r="24" spans="1:11" s="3" customFormat="1" ht="24.95" customHeight="1">
      <c r="A24" s="521"/>
      <c r="B24" s="532"/>
      <c r="C24" s="236" t="s">
        <v>101</v>
      </c>
      <c r="D24" s="194"/>
      <c r="E24" s="195"/>
      <c r="F24" s="195"/>
      <c r="G24" s="196"/>
      <c r="H24"/>
      <c r="I24"/>
    </row>
    <row r="25" spans="1:11" s="3" customFormat="1" ht="24.95" customHeight="1">
      <c r="A25" s="521"/>
      <c r="B25" s="533" t="s">
        <v>115</v>
      </c>
      <c r="C25" s="237" t="s">
        <v>102</v>
      </c>
      <c r="D25" s="197"/>
      <c r="E25" s="198"/>
      <c r="F25" s="198"/>
      <c r="G25" s="199"/>
      <c r="H25"/>
      <c r="I25"/>
    </row>
    <row r="26" spans="1:11" s="3" customFormat="1" ht="24.95" customHeight="1">
      <c r="A26" s="521"/>
      <c r="B26" s="536"/>
      <c r="C26" s="234" t="s">
        <v>101</v>
      </c>
      <c r="D26" s="197"/>
      <c r="E26" s="198"/>
      <c r="F26" s="198"/>
      <c r="G26" s="199"/>
      <c r="H26"/>
      <c r="I26"/>
    </row>
    <row r="27" spans="1:11" s="3" customFormat="1" ht="24.95" customHeight="1">
      <c r="A27" s="521"/>
      <c r="B27" s="531" t="s">
        <v>117</v>
      </c>
      <c r="C27" s="235" t="s">
        <v>102</v>
      </c>
      <c r="D27" s="194"/>
      <c r="E27" s="195"/>
      <c r="F27" s="195"/>
      <c r="G27" s="196"/>
      <c r="H27"/>
      <c r="I27"/>
    </row>
    <row r="28" spans="1:11" s="3" customFormat="1" ht="24.95" customHeight="1">
      <c r="A28" s="521"/>
      <c r="B28" s="532"/>
      <c r="C28" s="236" t="s">
        <v>103</v>
      </c>
      <c r="D28" s="194"/>
      <c r="E28" s="195"/>
      <c r="F28" s="195"/>
      <c r="G28" s="196"/>
      <c r="H28"/>
      <c r="I28"/>
    </row>
    <row r="29" spans="1:11" s="3" customFormat="1" ht="24.95" customHeight="1">
      <c r="A29" s="521"/>
      <c r="B29" s="533" t="s">
        <v>116</v>
      </c>
      <c r="C29" s="240" t="s">
        <v>104</v>
      </c>
      <c r="D29" s="197"/>
      <c r="E29" s="198"/>
      <c r="F29" s="198"/>
      <c r="G29" s="199"/>
      <c r="I29"/>
    </row>
    <row r="30" spans="1:11" customFormat="1" ht="24.95" customHeight="1" thickBot="1">
      <c r="A30" s="522"/>
      <c r="B30" s="534"/>
      <c r="C30" s="241" t="s">
        <v>103</v>
      </c>
      <c r="D30" s="206"/>
      <c r="E30" s="207"/>
      <c r="F30" s="207"/>
      <c r="G30" s="208"/>
      <c r="H30" s="3"/>
    </row>
    <row r="31" spans="1:11" customFormat="1" ht="12" customHeight="1" thickBot="1">
      <c r="C31" s="19"/>
    </row>
    <row r="32" spans="1:11" customFormat="1" ht="30" customHeight="1">
      <c r="A32" s="242"/>
      <c r="B32" s="524" t="s">
        <v>56</v>
      </c>
      <c r="C32" s="526" t="s">
        <v>118</v>
      </c>
      <c r="D32" s="528" t="s">
        <v>51</v>
      </c>
      <c r="E32" s="529"/>
      <c r="F32" s="529"/>
      <c r="G32" s="530"/>
    </row>
    <row r="33" spans="1:9" customFormat="1" ht="30" customHeight="1" thickBot="1">
      <c r="A33" s="242"/>
      <c r="B33" s="525"/>
      <c r="C33" s="527"/>
      <c r="D33" s="230" t="s">
        <v>0</v>
      </c>
      <c r="E33" s="231" t="s">
        <v>1</v>
      </c>
      <c r="F33" s="231" t="s">
        <v>2</v>
      </c>
      <c r="G33" s="243" t="s">
        <v>3</v>
      </c>
    </row>
    <row r="34" spans="1:9" s="3" customFormat="1" ht="24.95" customHeight="1">
      <c r="B34" s="537" t="s">
        <v>119</v>
      </c>
      <c r="C34" s="209" t="s">
        <v>249</v>
      </c>
      <c r="D34" s="210"/>
      <c r="E34" s="211"/>
      <c r="F34" s="211"/>
      <c r="G34" s="212"/>
      <c r="I34"/>
    </row>
    <row r="35" spans="1:9" s="3" customFormat="1" ht="24.95" customHeight="1">
      <c r="B35" s="538"/>
      <c r="C35" s="213" t="s">
        <v>250</v>
      </c>
      <c r="D35" s="214"/>
      <c r="E35" s="215"/>
      <c r="F35" s="215"/>
      <c r="G35" s="216"/>
      <c r="I35"/>
    </row>
    <row r="36" spans="1:9" s="3" customFormat="1" ht="24.95" customHeight="1">
      <c r="B36" s="538"/>
      <c r="C36" s="209" t="s">
        <v>251</v>
      </c>
      <c r="D36" s="210"/>
      <c r="E36" s="211"/>
      <c r="F36" s="211"/>
      <c r="G36" s="212"/>
      <c r="I36"/>
    </row>
    <row r="37" spans="1:9" s="3" customFormat="1" ht="24.95" customHeight="1">
      <c r="B37" s="538"/>
      <c r="C37" s="213" t="s">
        <v>252</v>
      </c>
      <c r="D37" s="214"/>
      <c r="E37" s="215"/>
      <c r="F37" s="215"/>
      <c r="G37" s="216"/>
      <c r="I37"/>
    </row>
    <row r="38" spans="1:9" s="3" customFormat="1" ht="24.95" customHeight="1" thickBot="1">
      <c r="B38" s="539"/>
      <c r="C38" s="217"/>
      <c r="D38" s="218"/>
      <c r="E38" s="219"/>
      <c r="F38" s="219"/>
      <c r="G38" s="220"/>
      <c r="I38"/>
    </row>
    <row r="39" spans="1:9">
      <c r="B39" s="221"/>
      <c r="C39" s="222"/>
      <c r="D39" s="97"/>
      <c r="E39" s="97"/>
      <c r="F39" s="97"/>
      <c r="G39" s="97"/>
    </row>
    <row r="40" spans="1:9">
      <c r="B40" s="221"/>
      <c r="C40" s="222"/>
      <c r="D40" s="97"/>
      <c r="E40" s="97"/>
      <c r="F40" s="97"/>
      <c r="G40" s="97"/>
    </row>
    <row r="41" spans="1:9">
      <c r="B41" s="221"/>
      <c r="C41" s="222"/>
      <c r="D41" s="97"/>
      <c r="E41" s="97"/>
      <c r="F41" s="97"/>
      <c r="G41" s="97"/>
    </row>
    <row r="42" spans="1:9">
      <c r="B42" s="221"/>
      <c r="C42" s="222"/>
      <c r="D42" s="97"/>
      <c r="E42" s="97"/>
      <c r="F42" s="97"/>
      <c r="G42" s="97"/>
    </row>
    <row r="43" spans="1:9">
      <c r="B43" s="221"/>
      <c r="C43" s="222"/>
      <c r="D43" s="97"/>
      <c r="E43" s="97"/>
      <c r="F43" s="97"/>
      <c r="G43" s="97"/>
    </row>
    <row r="44" spans="1:9">
      <c r="B44" s="221"/>
      <c r="C44" s="222"/>
      <c r="D44" s="97"/>
      <c r="E44" s="97"/>
      <c r="F44" s="97"/>
      <c r="G44" s="97"/>
    </row>
    <row r="45" spans="1:9">
      <c r="B45" s="221"/>
      <c r="C45" s="222"/>
      <c r="D45" s="97"/>
      <c r="E45" s="97"/>
      <c r="F45" s="97"/>
      <c r="G45" s="97"/>
    </row>
    <row r="46" spans="1:9">
      <c r="B46" s="221"/>
      <c r="C46" s="222"/>
      <c r="D46" s="97"/>
      <c r="E46" s="97"/>
      <c r="F46" s="97"/>
      <c r="G46" s="97"/>
    </row>
    <row r="47" spans="1:9">
      <c r="B47" s="221"/>
      <c r="C47" s="222"/>
      <c r="D47" s="97"/>
      <c r="E47" s="97"/>
      <c r="F47" s="97"/>
      <c r="G47" s="97"/>
    </row>
    <row r="48" spans="1:9">
      <c r="B48" s="221"/>
      <c r="C48" s="222"/>
      <c r="D48" s="97"/>
      <c r="E48" s="97"/>
      <c r="F48" s="97"/>
      <c r="G48" s="97"/>
    </row>
    <row r="49" spans="2:7">
      <c r="B49" s="221"/>
      <c r="C49" s="222"/>
      <c r="D49" s="97"/>
      <c r="E49" s="97"/>
      <c r="F49" s="97"/>
      <c r="G49" s="97"/>
    </row>
    <row r="50" spans="2:7">
      <c r="B50" s="221"/>
      <c r="C50" s="222"/>
      <c r="D50" s="97"/>
      <c r="E50" s="97"/>
      <c r="F50" s="97"/>
      <c r="G50" s="97"/>
    </row>
    <row r="51" spans="2:7">
      <c r="B51" s="221"/>
      <c r="C51" s="222"/>
      <c r="D51" s="97"/>
      <c r="E51" s="97"/>
      <c r="F51" s="97"/>
      <c r="G51" s="97"/>
    </row>
    <row r="52" spans="2:7">
      <c r="B52" s="221"/>
      <c r="C52" s="222"/>
      <c r="D52" s="97"/>
      <c r="E52" s="97"/>
      <c r="F52" s="97"/>
      <c r="G52" s="97"/>
    </row>
    <row r="53" spans="2:7">
      <c r="B53" s="221"/>
      <c r="C53" s="222"/>
      <c r="D53" s="97"/>
      <c r="E53" s="97"/>
      <c r="F53" s="97"/>
      <c r="G53" s="97"/>
    </row>
    <row r="54" spans="2:7">
      <c r="B54" s="221"/>
      <c r="C54" s="222"/>
      <c r="D54" s="97"/>
      <c r="E54" s="97"/>
      <c r="F54" s="97"/>
      <c r="G54" s="97"/>
    </row>
    <row r="55" spans="2:7">
      <c r="B55" s="221"/>
      <c r="C55" s="222"/>
      <c r="D55" s="97"/>
      <c r="E55" s="97"/>
      <c r="F55" s="97"/>
      <c r="G55" s="97"/>
    </row>
    <row r="56" spans="2:7">
      <c r="B56" s="221"/>
      <c r="C56" s="222"/>
      <c r="D56" s="97"/>
      <c r="E56" s="97"/>
      <c r="F56" s="97"/>
      <c r="G56" s="97"/>
    </row>
    <row r="57" spans="2:7">
      <c r="B57" s="221"/>
      <c r="C57" s="222"/>
      <c r="D57" s="97"/>
      <c r="E57" s="97"/>
      <c r="F57" s="97"/>
      <c r="G57" s="97"/>
    </row>
    <row r="58" spans="2:7">
      <c r="B58" s="221"/>
      <c r="C58" s="222"/>
      <c r="D58" s="97"/>
      <c r="E58" s="97"/>
      <c r="F58" s="97"/>
      <c r="G58" s="97"/>
    </row>
    <row r="59" spans="2:7">
      <c r="B59" s="221"/>
      <c r="C59" s="222"/>
      <c r="D59" s="97"/>
      <c r="E59" s="97"/>
      <c r="F59" s="97"/>
      <c r="G59" s="97"/>
    </row>
    <row r="60" spans="2:7">
      <c r="B60" s="221"/>
      <c r="C60" s="222"/>
      <c r="D60" s="97"/>
      <c r="E60" s="97"/>
      <c r="F60" s="97"/>
      <c r="G60" s="97"/>
    </row>
    <row r="61" spans="2:7">
      <c r="B61" s="221"/>
      <c r="C61" s="222"/>
      <c r="D61" s="97"/>
      <c r="E61" s="97"/>
      <c r="F61" s="97"/>
      <c r="G61" s="97"/>
    </row>
    <row r="62" spans="2:7">
      <c r="B62" s="221"/>
      <c r="C62" s="222"/>
      <c r="D62" s="97"/>
      <c r="E62" s="97"/>
      <c r="F62" s="97"/>
      <c r="G62" s="97"/>
    </row>
    <row r="63" spans="2:7">
      <c r="B63" s="221"/>
      <c r="C63" s="222"/>
      <c r="D63" s="97"/>
      <c r="E63" s="97"/>
      <c r="F63" s="97"/>
      <c r="G63" s="97"/>
    </row>
    <row r="64" spans="2:7">
      <c r="B64" s="221"/>
      <c r="C64" s="222"/>
      <c r="D64" s="97"/>
      <c r="E64" s="97"/>
      <c r="F64" s="97"/>
      <c r="G64" s="97"/>
    </row>
    <row r="65" spans="2:7">
      <c r="B65" s="221"/>
      <c r="C65" s="222"/>
      <c r="D65" s="97"/>
      <c r="E65" s="97"/>
      <c r="F65" s="97"/>
      <c r="G65" s="97"/>
    </row>
    <row r="66" spans="2:7">
      <c r="B66" s="221"/>
      <c r="C66" s="222"/>
      <c r="D66" s="97"/>
      <c r="E66" s="97"/>
      <c r="F66" s="97"/>
      <c r="G66" s="97"/>
    </row>
    <row r="67" spans="2:7">
      <c r="B67" s="221"/>
      <c r="C67" s="222"/>
      <c r="D67" s="97"/>
      <c r="E67" s="97"/>
      <c r="F67" s="97"/>
      <c r="G67" s="97"/>
    </row>
    <row r="68" spans="2:7">
      <c r="B68" s="221"/>
      <c r="C68" s="222"/>
      <c r="D68" s="97"/>
      <c r="E68" s="97"/>
      <c r="F68" s="97"/>
      <c r="G68" s="97"/>
    </row>
    <row r="69" spans="2:7">
      <c r="B69" s="221"/>
      <c r="C69" s="222"/>
      <c r="D69" s="97"/>
      <c r="E69" s="97"/>
      <c r="F69" s="97"/>
      <c r="G69" s="97"/>
    </row>
    <row r="70" spans="2:7">
      <c r="B70" s="221"/>
      <c r="C70" s="222"/>
      <c r="D70" s="97"/>
      <c r="E70" s="97"/>
      <c r="F70" s="97"/>
      <c r="G70" s="97"/>
    </row>
    <row r="71" spans="2:7">
      <c r="B71" s="221"/>
      <c r="C71" s="222"/>
      <c r="D71" s="97"/>
      <c r="E71" s="97"/>
      <c r="F71" s="97"/>
      <c r="G71" s="97"/>
    </row>
    <row r="72" spans="2:7">
      <c r="B72" s="221"/>
      <c r="C72" s="222"/>
      <c r="D72" s="97"/>
      <c r="E72" s="97"/>
      <c r="F72" s="97"/>
      <c r="G72" s="97"/>
    </row>
    <row r="73" spans="2:7">
      <c r="B73" s="221"/>
      <c r="C73" s="222"/>
      <c r="D73" s="97"/>
      <c r="E73" s="97"/>
      <c r="F73" s="97"/>
      <c r="G73" s="97"/>
    </row>
    <row r="74" spans="2:7">
      <c r="B74" s="221"/>
      <c r="C74" s="222"/>
      <c r="D74" s="97"/>
      <c r="E74" s="97"/>
      <c r="F74" s="97"/>
      <c r="G74" s="97"/>
    </row>
    <row r="75" spans="2:7">
      <c r="B75" s="221"/>
      <c r="C75" s="222"/>
      <c r="D75" s="97"/>
      <c r="E75" s="97"/>
      <c r="F75" s="97"/>
      <c r="G75" s="97"/>
    </row>
    <row r="76" spans="2:7">
      <c r="B76" s="221"/>
      <c r="C76" s="222"/>
      <c r="D76" s="97"/>
      <c r="E76" s="97"/>
      <c r="F76" s="97"/>
      <c r="G76" s="97"/>
    </row>
    <row r="77" spans="2:7">
      <c r="B77" s="221"/>
      <c r="C77" s="222"/>
      <c r="D77" s="97"/>
      <c r="E77" s="97"/>
      <c r="F77" s="97"/>
      <c r="G77" s="97"/>
    </row>
    <row r="78" spans="2:7">
      <c r="B78" s="221"/>
      <c r="C78" s="222"/>
      <c r="D78" s="97"/>
      <c r="E78" s="97"/>
      <c r="F78" s="97"/>
      <c r="G78" s="97"/>
    </row>
    <row r="79" spans="2:7">
      <c r="B79" s="221"/>
      <c r="C79" s="222"/>
      <c r="D79" s="97"/>
      <c r="E79" s="97"/>
      <c r="F79" s="97"/>
      <c r="G79" s="97"/>
    </row>
    <row r="80" spans="2:7">
      <c r="B80" s="221"/>
      <c r="C80" s="222"/>
      <c r="D80" s="97"/>
      <c r="E80" s="97"/>
      <c r="F80" s="97"/>
      <c r="G80" s="97"/>
    </row>
    <row r="81" spans="2:7">
      <c r="B81" s="221"/>
      <c r="C81" s="222"/>
      <c r="D81" s="97"/>
      <c r="E81" s="97"/>
      <c r="F81" s="97"/>
      <c r="G81" s="97"/>
    </row>
    <row r="82" spans="2:7">
      <c r="B82" s="221"/>
      <c r="C82" s="222"/>
      <c r="D82" s="97"/>
      <c r="E82" s="97"/>
      <c r="F82" s="97"/>
      <c r="G82" s="97"/>
    </row>
    <row r="83" spans="2:7">
      <c r="B83" s="221"/>
      <c r="C83" s="222"/>
      <c r="D83" s="97"/>
      <c r="E83" s="97"/>
      <c r="F83" s="97"/>
      <c r="G83" s="97"/>
    </row>
    <row r="84" spans="2:7">
      <c r="B84" s="221"/>
      <c r="C84" s="222"/>
      <c r="D84" s="97"/>
      <c r="E84" s="97"/>
      <c r="F84" s="97"/>
      <c r="G84" s="97"/>
    </row>
    <row r="85" spans="2:7">
      <c r="B85" s="221"/>
      <c r="C85" s="222"/>
      <c r="D85" s="97"/>
      <c r="E85" s="97"/>
      <c r="F85" s="97"/>
      <c r="G85" s="97"/>
    </row>
    <row r="86" spans="2:7">
      <c r="B86" s="221"/>
      <c r="C86" s="222"/>
      <c r="D86" s="97"/>
      <c r="E86" s="97"/>
      <c r="F86" s="97"/>
      <c r="G86" s="97"/>
    </row>
    <row r="87" spans="2:7">
      <c r="B87" s="221"/>
      <c r="C87" s="222"/>
      <c r="D87" s="97"/>
      <c r="E87" s="97"/>
      <c r="F87" s="97"/>
      <c r="G87" s="97"/>
    </row>
    <row r="88" spans="2:7">
      <c r="B88" s="221"/>
      <c r="C88" s="222"/>
      <c r="D88" s="97"/>
      <c r="E88" s="97"/>
      <c r="F88" s="97"/>
      <c r="G88" s="97"/>
    </row>
    <row r="89" spans="2:7">
      <c r="B89" s="221"/>
      <c r="C89" s="222"/>
      <c r="D89" s="97"/>
      <c r="E89" s="97"/>
      <c r="F89" s="97"/>
      <c r="G89" s="97"/>
    </row>
    <row r="90" spans="2:7">
      <c r="B90" s="221"/>
      <c r="C90" s="222"/>
      <c r="D90" s="97"/>
      <c r="E90" s="97"/>
      <c r="F90" s="97"/>
      <c r="G90" s="97"/>
    </row>
    <row r="91" spans="2:7">
      <c r="B91" s="221"/>
      <c r="C91" s="222"/>
      <c r="D91" s="97"/>
      <c r="E91" s="97"/>
      <c r="F91" s="97"/>
      <c r="G91" s="97"/>
    </row>
    <row r="92" spans="2:7">
      <c r="B92" s="221"/>
      <c r="C92" s="222"/>
      <c r="D92" s="97"/>
      <c r="E92" s="97"/>
      <c r="F92" s="97"/>
      <c r="G92" s="97"/>
    </row>
    <row r="93" spans="2:7">
      <c r="B93" s="221"/>
      <c r="C93" s="222"/>
      <c r="D93" s="97"/>
      <c r="E93" s="97"/>
      <c r="F93" s="97"/>
      <c r="G93" s="97"/>
    </row>
    <row r="94" spans="2:7">
      <c r="B94" s="221"/>
      <c r="C94" s="222"/>
      <c r="D94" s="97"/>
      <c r="E94" s="97"/>
      <c r="F94" s="97"/>
      <c r="G94" s="97"/>
    </row>
    <row r="95" spans="2:7">
      <c r="B95" s="221"/>
      <c r="C95" s="222"/>
      <c r="D95" s="97"/>
      <c r="E95" s="97"/>
      <c r="F95" s="97"/>
      <c r="G95" s="97"/>
    </row>
    <row r="96" spans="2:7">
      <c r="B96" s="221"/>
      <c r="C96" s="222"/>
      <c r="D96" s="97"/>
      <c r="E96" s="97"/>
      <c r="F96" s="97"/>
      <c r="G96" s="97"/>
    </row>
    <row r="97" spans="2:7">
      <c r="B97" s="221"/>
      <c r="C97" s="222"/>
      <c r="D97" s="97"/>
      <c r="E97" s="97"/>
      <c r="F97" s="97"/>
      <c r="G97" s="97"/>
    </row>
    <row r="98" spans="2:7">
      <c r="B98" s="221"/>
      <c r="C98" s="222"/>
      <c r="D98" s="97"/>
      <c r="E98" s="97"/>
      <c r="F98" s="97"/>
      <c r="G98" s="97"/>
    </row>
    <row r="99" spans="2:7">
      <c r="B99" s="221"/>
      <c r="C99" s="222"/>
      <c r="D99" s="97"/>
      <c r="E99" s="97"/>
      <c r="F99" s="97"/>
      <c r="G99" s="97"/>
    </row>
    <row r="100" spans="2:7">
      <c r="B100" s="221"/>
      <c r="C100" s="222"/>
      <c r="D100" s="97"/>
      <c r="E100" s="97"/>
      <c r="F100" s="97"/>
      <c r="G100" s="97"/>
    </row>
    <row r="101" spans="2:7">
      <c r="B101" s="221"/>
      <c r="C101" s="222"/>
      <c r="D101" s="97"/>
      <c r="E101" s="97"/>
      <c r="F101" s="97"/>
      <c r="G101" s="97"/>
    </row>
    <row r="102" spans="2:7">
      <c r="B102" s="221"/>
      <c r="C102" s="222"/>
      <c r="D102" s="97"/>
      <c r="E102" s="97"/>
      <c r="F102" s="97"/>
      <c r="G102" s="97"/>
    </row>
    <row r="103" spans="2:7">
      <c r="B103" s="221"/>
      <c r="C103" s="222"/>
      <c r="D103" s="97"/>
      <c r="E103" s="97"/>
      <c r="F103" s="97"/>
      <c r="G103" s="97"/>
    </row>
    <row r="104" spans="2:7">
      <c r="B104" s="221"/>
      <c r="C104" s="222"/>
      <c r="D104" s="97"/>
      <c r="E104" s="97"/>
      <c r="F104" s="97"/>
      <c r="G104" s="97"/>
    </row>
    <row r="105" spans="2:7">
      <c r="B105" s="221"/>
      <c r="C105" s="222"/>
      <c r="D105" s="97"/>
      <c r="E105" s="97"/>
      <c r="F105" s="97"/>
      <c r="G105" s="97"/>
    </row>
    <row r="106" spans="2:7">
      <c r="B106" s="221"/>
      <c r="C106" s="222"/>
      <c r="D106" s="97"/>
      <c r="E106" s="97"/>
      <c r="F106" s="97"/>
      <c r="G106" s="97"/>
    </row>
    <row r="107" spans="2:7">
      <c r="B107" s="221"/>
      <c r="C107" s="222"/>
      <c r="D107" s="97"/>
      <c r="E107" s="97"/>
      <c r="F107" s="97"/>
      <c r="G107" s="97"/>
    </row>
    <row r="108" spans="2:7">
      <c r="B108" s="221"/>
      <c r="C108" s="222"/>
      <c r="D108" s="97"/>
      <c r="E108" s="97"/>
      <c r="F108" s="97"/>
      <c r="G108" s="97"/>
    </row>
    <row r="109" spans="2:7">
      <c r="B109" s="221"/>
      <c r="C109" s="222"/>
      <c r="D109" s="97"/>
      <c r="E109" s="97"/>
      <c r="F109" s="97"/>
      <c r="G109" s="97"/>
    </row>
    <row r="110" spans="2:7">
      <c r="B110" s="221"/>
      <c r="C110" s="222"/>
      <c r="D110" s="97"/>
      <c r="E110" s="97"/>
      <c r="F110" s="97"/>
      <c r="G110" s="97"/>
    </row>
    <row r="111" spans="2:7">
      <c r="B111" s="221"/>
      <c r="C111" s="222"/>
      <c r="D111" s="97"/>
      <c r="E111" s="97"/>
      <c r="F111" s="97"/>
      <c r="G111" s="97"/>
    </row>
    <row r="112" spans="2:7">
      <c r="B112" s="221"/>
      <c r="C112" s="222"/>
      <c r="D112" s="97"/>
      <c r="E112" s="97"/>
      <c r="F112" s="97"/>
      <c r="G112" s="97"/>
    </row>
    <row r="113" spans="2:7">
      <c r="B113" s="221"/>
      <c r="C113" s="222"/>
      <c r="D113" s="97"/>
      <c r="E113" s="97"/>
      <c r="F113" s="97"/>
      <c r="G113" s="97"/>
    </row>
    <row r="114" spans="2:7">
      <c r="B114" s="221"/>
      <c r="C114" s="222"/>
      <c r="D114" s="97"/>
      <c r="E114" s="97"/>
      <c r="F114" s="97"/>
      <c r="G114" s="97"/>
    </row>
    <row r="115" spans="2:7">
      <c r="B115" s="221"/>
      <c r="C115" s="222"/>
      <c r="D115" s="97"/>
      <c r="E115" s="97"/>
      <c r="F115" s="97"/>
      <c r="G115" s="97"/>
    </row>
    <row r="116" spans="2:7">
      <c r="B116" s="221"/>
      <c r="C116" s="222"/>
      <c r="D116" s="97"/>
      <c r="E116" s="97"/>
      <c r="F116" s="97"/>
      <c r="G116" s="97"/>
    </row>
    <row r="117" spans="2:7">
      <c r="B117" s="221"/>
      <c r="C117" s="222"/>
      <c r="D117" s="97"/>
      <c r="E117" s="97"/>
      <c r="F117" s="97"/>
      <c r="G117" s="97"/>
    </row>
    <row r="118" spans="2:7">
      <c r="B118" s="221"/>
      <c r="C118" s="222"/>
      <c r="D118" s="97"/>
      <c r="E118" s="97"/>
      <c r="F118" s="97"/>
      <c r="G118" s="97"/>
    </row>
    <row r="119" spans="2:7">
      <c r="B119" s="221"/>
      <c r="C119" s="222"/>
      <c r="D119" s="97"/>
      <c r="E119" s="97"/>
      <c r="F119" s="97"/>
      <c r="G119" s="97"/>
    </row>
    <row r="120" spans="2:7">
      <c r="B120" s="221"/>
      <c r="C120" s="222"/>
      <c r="D120" s="97"/>
      <c r="E120" s="97"/>
      <c r="F120" s="97"/>
      <c r="G120" s="97"/>
    </row>
    <row r="121" spans="2:7">
      <c r="B121" s="221"/>
      <c r="C121" s="222"/>
      <c r="D121" s="97"/>
      <c r="E121" s="97"/>
      <c r="F121" s="97"/>
      <c r="G121" s="97"/>
    </row>
    <row r="122" spans="2:7">
      <c r="B122" s="221"/>
      <c r="C122" s="222"/>
      <c r="D122" s="97"/>
      <c r="E122" s="97"/>
      <c r="F122" s="97"/>
      <c r="G122" s="97"/>
    </row>
    <row r="123" spans="2:7">
      <c r="B123" s="221"/>
      <c r="C123" s="222"/>
      <c r="D123" s="97"/>
      <c r="E123" s="97"/>
      <c r="F123" s="97"/>
      <c r="G123" s="97"/>
    </row>
    <row r="124" spans="2:7">
      <c r="B124" s="221"/>
      <c r="C124" s="222"/>
      <c r="D124" s="97"/>
      <c r="E124" s="97"/>
      <c r="F124" s="97"/>
      <c r="G124" s="97"/>
    </row>
    <row r="125" spans="2:7">
      <c r="B125" s="221"/>
      <c r="C125" s="222"/>
      <c r="D125" s="97"/>
      <c r="E125" s="97"/>
      <c r="F125" s="97"/>
      <c r="G125" s="97"/>
    </row>
    <row r="126" spans="2:7">
      <c r="B126" s="221"/>
      <c r="C126" s="222"/>
      <c r="D126" s="97"/>
      <c r="E126" s="97"/>
      <c r="F126" s="97"/>
      <c r="G126" s="97"/>
    </row>
    <row r="127" spans="2:7">
      <c r="B127" s="221"/>
      <c r="C127" s="222"/>
      <c r="D127" s="97"/>
      <c r="E127" s="97"/>
      <c r="F127" s="97"/>
      <c r="G127" s="97"/>
    </row>
    <row r="128" spans="2:7">
      <c r="B128" s="221"/>
      <c r="C128" s="222"/>
      <c r="D128" s="97"/>
      <c r="E128" s="97"/>
      <c r="F128" s="97"/>
      <c r="G128" s="97"/>
    </row>
    <row r="129" spans="2:7">
      <c r="B129" s="221"/>
      <c r="C129" s="222"/>
      <c r="D129" s="97"/>
      <c r="E129" s="97"/>
      <c r="F129" s="97"/>
      <c r="G129" s="97"/>
    </row>
    <row r="130" spans="2:7">
      <c r="B130" s="221"/>
      <c r="C130" s="222"/>
      <c r="D130" s="97"/>
      <c r="E130" s="97"/>
      <c r="F130" s="97"/>
      <c r="G130" s="97"/>
    </row>
    <row r="131" spans="2:7">
      <c r="B131" s="221"/>
      <c r="C131" s="222"/>
      <c r="D131" s="97"/>
      <c r="E131" s="97"/>
      <c r="F131" s="97"/>
      <c r="G131" s="97"/>
    </row>
    <row r="132" spans="2:7">
      <c r="B132" s="221"/>
      <c r="C132" s="222"/>
      <c r="D132" s="97"/>
      <c r="E132" s="97"/>
      <c r="F132" s="97"/>
      <c r="G132" s="97"/>
    </row>
    <row r="133" spans="2:7">
      <c r="B133" s="221"/>
      <c r="C133" s="222"/>
      <c r="D133" s="97"/>
      <c r="E133" s="97"/>
      <c r="F133" s="97"/>
      <c r="G133" s="97"/>
    </row>
    <row r="134" spans="2:7">
      <c r="B134" s="221"/>
      <c r="C134" s="222"/>
      <c r="D134" s="97"/>
      <c r="E134" s="97"/>
      <c r="F134" s="97"/>
      <c r="G134" s="97"/>
    </row>
    <row r="135" spans="2:7">
      <c r="B135" s="221"/>
      <c r="C135" s="222"/>
      <c r="D135" s="97"/>
      <c r="E135" s="97"/>
      <c r="F135" s="97"/>
      <c r="G135" s="97"/>
    </row>
    <row r="136" spans="2:7">
      <c r="B136" s="221"/>
      <c r="C136" s="222"/>
      <c r="D136" s="97"/>
      <c r="E136" s="97"/>
      <c r="F136" s="97"/>
      <c r="G136" s="97"/>
    </row>
    <row r="137" spans="2:7">
      <c r="B137" s="221"/>
      <c r="C137" s="222"/>
      <c r="D137" s="97"/>
      <c r="E137" s="97"/>
      <c r="F137" s="97"/>
      <c r="G137" s="97"/>
    </row>
    <row r="138" spans="2:7">
      <c r="B138" s="221"/>
      <c r="C138" s="222"/>
      <c r="D138" s="97"/>
      <c r="E138" s="97"/>
      <c r="F138" s="97"/>
      <c r="G138" s="97"/>
    </row>
    <row r="139" spans="2:7">
      <c r="B139" s="221"/>
      <c r="C139" s="222"/>
      <c r="D139" s="97"/>
      <c r="E139" s="97"/>
      <c r="F139" s="97"/>
      <c r="G139" s="97"/>
    </row>
    <row r="140" spans="2:7">
      <c r="B140" s="221"/>
      <c r="C140" s="222"/>
      <c r="D140" s="97"/>
      <c r="E140" s="97"/>
      <c r="F140" s="97"/>
      <c r="G140" s="97"/>
    </row>
    <row r="141" spans="2:7">
      <c r="B141" s="221"/>
      <c r="C141" s="222"/>
      <c r="D141" s="97"/>
      <c r="E141" s="97"/>
      <c r="F141" s="97"/>
      <c r="G141" s="97"/>
    </row>
    <row r="142" spans="2:7">
      <c r="B142" s="221"/>
      <c r="C142" s="222"/>
      <c r="D142" s="97"/>
      <c r="E142" s="97"/>
      <c r="F142" s="97"/>
      <c r="G142" s="97"/>
    </row>
    <row r="143" spans="2:7">
      <c r="B143" s="221"/>
      <c r="C143" s="222"/>
      <c r="D143" s="97"/>
      <c r="E143" s="97"/>
      <c r="F143" s="97"/>
      <c r="G143" s="97"/>
    </row>
    <row r="144" spans="2:7">
      <c r="B144" s="221"/>
      <c r="C144" s="222"/>
      <c r="D144" s="97"/>
      <c r="E144" s="97"/>
      <c r="F144" s="97"/>
      <c r="G144" s="97"/>
    </row>
    <row r="145" spans="2:7">
      <c r="B145" s="221"/>
      <c r="C145" s="222"/>
      <c r="D145" s="97"/>
      <c r="E145" s="97"/>
      <c r="F145" s="97"/>
      <c r="G145" s="97"/>
    </row>
    <row r="146" spans="2:7">
      <c r="B146" s="221"/>
      <c r="C146" s="222"/>
      <c r="D146" s="97"/>
      <c r="E146" s="97"/>
      <c r="F146" s="97"/>
      <c r="G146" s="97"/>
    </row>
    <row r="147" spans="2:7">
      <c r="B147" s="221"/>
      <c r="C147" s="222"/>
      <c r="D147" s="97"/>
      <c r="E147" s="97"/>
      <c r="F147" s="97"/>
      <c r="G147" s="97"/>
    </row>
    <row r="148" spans="2:7">
      <c r="B148" s="221"/>
      <c r="C148" s="222"/>
      <c r="D148" s="97"/>
      <c r="E148" s="97"/>
      <c r="F148" s="97"/>
      <c r="G148" s="97"/>
    </row>
    <row r="149" spans="2:7">
      <c r="B149" s="221"/>
      <c r="C149" s="222"/>
      <c r="D149" s="97"/>
      <c r="E149" s="97"/>
      <c r="F149" s="97"/>
      <c r="G149" s="97"/>
    </row>
    <row r="150" spans="2:7">
      <c r="B150" s="221"/>
      <c r="C150" s="222"/>
      <c r="D150" s="97"/>
      <c r="E150" s="97"/>
      <c r="F150" s="97"/>
      <c r="G150" s="97"/>
    </row>
    <row r="151" spans="2:7">
      <c r="B151" s="221"/>
      <c r="C151" s="222"/>
      <c r="D151" s="97"/>
      <c r="E151" s="97"/>
      <c r="F151" s="97"/>
      <c r="G151" s="97"/>
    </row>
    <row r="152" spans="2:7">
      <c r="B152" s="221"/>
      <c r="C152" s="222"/>
      <c r="D152" s="97"/>
      <c r="E152" s="97"/>
      <c r="F152" s="97"/>
      <c r="G152" s="97"/>
    </row>
    <row r="153" spans="2:7">
      <c r="B153" s="221"/>
      <c r="C153" s="222"/>
      <c r="D153" s="97"/>
      <c r="E153" s="97"/>
      <c r="F153" s="97"/>
      <c r="G153" s="97"/>
    </row>
    <row r="154" spans="2:7">
      <c r="B154" s="221"/>
      <c r="C154" s="222"/>
      <c r="D154" s="97"/>
      <c r="E154" s="97"/>
      <c r="F154" s="97"/>
      <c r="G154" s="97"/>
    </row>
    <row r="155" spans="2:7">
      <c r="B155" s="221"/>
      <c r="C155" s="222"/>
      <c r="D155" s="97"/>
      <c r="E155" s="97"/>
      <c r="F155" s="97"/>
      <c r="G155" s="97"/>
    </row>
    <row r="156" spans="2:7">
      <c r="B156" s="221"/>
      <c r="C156" s="222"/>
      <c r="D156" s="97"/>
      <c r="E156" s="97"/>
      <c r="F156" s="97"/>
      <c r="G156" s="97"/>
    </row>
    <row r="157" spans="2:7">
      <c r="B157" s="221"/>
      <c r="C157" s="222"/>
      <c r="D157" s="97"/>
      <c r="E157" s="97"/>
      <c r="F157" s="97"/>
      <c r="G157" s="97"/>
    </row>
    <row r="158" spans="2:7">
      <c r="B158" s="221"/>
      <c r="C158" s="222"/>
      <c r="D158" s="97"/>
      <c r="E158" s="97"/>
      <c r="F158" s="97"/>
      <c r="G158" s="97"/>
    </row>
    <row r="159" spans="2:7">
      <c r="B159" s="221"/>
      <c r="C159" s="222"/>
      <c r="D159" s="97"/>
      <c r="E159" s="97"/>
      <c r="F159" s="97"/>
      <c r="G159" s="97"/>
    </row>
    <row r="160" spans="2:7">
      <c r="B160" s="221"/>
      <c r="C160" s="222"/>
      <c r="D160" s="97"/>
      <c r="E160" s="97"/>
      <c r="F160" s="97"/>
      <c r="G160" s="97"/>
    </row>
    <row r="161" spans="2:7">
      <c r="B161" s="221"/>
      <c r="C161" s="222"/>
      <c r="D161" s="97"/>
      <c r="E161" s="97"/>
      <c r="F161" s="97"/>
      <c r="G161" s="97"/>
    </row>
    <row r="162" spans="2:7">
      <c r="B162" s="221"/>
      <c r="C162" s="222"/>
      <c r="D162" s="97"/>
      <c r="E162" s="97"/>
      <c r="F162" s="97"/>
      <c r="G162" s="97"/>
    </row>
    <row r="163" spans="2:7">
      <c r="B163" s="221"/>
      <c r="C163" s="222"/>
      <c r="D163" s="97"/>
      <c r="E163" s="97"/>
      <c r="F163" s="97"/>
      <c r="G163" s="97"/>
    </row>
    <row r="164" spans="2:7">
      <c r="B164" s="221"/>
      <c r="C164" s="222"/>
      <c r="D164" s="97"/>
      <c r="E164" s="97"/>
      <c r="F164" s="97"/>
      <c r="G164" s="97"/>
    </row>
    <row r="165" spans="2:7">
      <c r="B165" s="221"/>
      <c r="C165" s="222"/>
      <c r="D165" s="97"/>
      <c r="E165" s="97"/>
      <c r="F165" s="97"/>
      <c r="G165" s="97"/>
    </row>
    <row r="166" spans="2:7">
      <c r="B166" s="221"/>
      <c r="C166" s="222"/>
      <c r="D166" s="97"/>
      <c r="E166" s="97"/>
      <c r="F166" s="97"/>
      <c r="G166" s="97"/>
    </row>
    <row r="167" spans="2:7">
      <c r="B167" s="221"/>
      <c r="C167" s="222"/>
      <c r="D167" s="97"/>
      <c r="E167" s="97"/>
      <c r="F167" s="97"/>
      <c r="G167" s="97"/>
    </row>
    <row r="168" spans="2:7">
      <c r="B168" s="221"/>
      <c r="C168" s="222"/>
      <c r="D168" s="97"/>
      <c r="E168" s="97"/>
      <c r="F168" s="97"/>
      <c r="G168" s="97"/>
    </row>
    <row r="169" spans="2:7">
      <c r="B169" s="221"/>
      <c r="C169" s="222"/>
      <c r="D169" s="97"/>
      <c r="E169" s="97"/>
      <c r="F169" s="97"/>
      <c r="G169" s="97"/>
    </row>
    <row r="170" spans="2:7">
      <c r="B170" s="221"/>
      <c r="C170" s="222"/>
      <c r="D170" s="97"/>
      <c r="E170" s="97"/>
      <c r="F170" s="97"/>
      <c r="G170" s="97"/>
    </row>
    <row r="171" spans="2:7">
      <c r="B171" s="221"/>
      <c r="C171" s="222"/>
      <c r="D171" s="97"/>
      <c r="E171" s="97"/>
      <c r="F171" s="97"/>
      <c r="G171" s="97"/>
    </row>
    <row r="172" spans="2:7">
      <c r="B172" s="221"/>
      <c r="C172" s="222"/>
      <c r="D172" s="97"/>
      <c r="E172" s="97"/>
      <c r="F172" s="97"/>
      <c r="G172" s="97"/>
    </row>
    <row r="173" spans="2:7">
      <c r="B173" s="221"/>
      <c r="C173" s="222"/>
      <c r="D173" s="97"/>
      <c r="E173" s="97"/>
      <c r="F173" s="97"/>
      <c r="G173" s="97"/>
    </row>
    <row r="174" spans="2:7">
      <c r="B174" s="221"/>
      <c r="C174" s="222"/>
      <c r="D174" s="97"/>
      <c r="E174" s="97"/>
      <c r="F174" s="97"/>
      <c r="G174" s="97"/>
    </row>
    <row r="175" spans="2:7">
      <c r="B175" s="221"/>
      <c r="C175" s="222"/>
      <c r="D175" s="97"/>
      <c r="E175" s="97"/>
      <c r="F175" s="97"/>
      <c r="G175" s="97"/>
    </row>
    <row r="176" spans="2:7">
      <c r="B176" s="221"/>
      <c r="C176" s="222"/>
      <c r="D176" s="97"/>
      <c r="E176" s="97"/>
      <c r="F176" s="97"/>
      <c r="G176" s="97"/>
    </row>
    <row r="177" spans="2:7">
      <c r="B177" s="221"/>
      <c r="C177" s="222"/>
      <c r="D177" s="97"/>
      <c r="E177" s="97"/>
      <c r="F177" s="97"/>
      <c r="G177" s="97"/>
    </row>
    <row r="178" spans="2:7">
      <c r="B178" s="221"/>
      <c r="C178" s="222"/>
      <c r="D178" s="97"/>
      <c r="E178" s="97"/>
      <c r="F178" s="97"/>
      <c r="G178" s="97"/>
    </row>
    <row r="179" spans="2:7">
      <c r="B179" s="221"/>
      <c r="C179" s="222"/>
      <c r="D179" s="97"/>
      <c r="E179" s="97"/>
      <c r="F179" s="97"/>
      <c r="G179" s="97"/>
    </row>
    <row r="180" spans="2:7">
      <c r="B180" s="221"/>
      <c r="C180" s="222"/>
      <c r="D180" s="97"/>
      <c r="E180" s="97"/>
      <c r="F180" s="97"/>
      <c r="G180" s="97"/>
    </row>
    <row r="181" spans="2:7">
      <c r="B181" s="221"/>
      <c r="C181" s="222"/>
      <c r="D181" s="97"/>
      <c r="E181" s="97"/>
      <c r="F181" s="97"/>
      <c r="G181" s="97"/>
    </row>
    <row r="182" spans="2:7">
      <c r="B182" s="221"/>
      <c r="C182" s="222"/>
      <c r="D182" s="97"/>
      <c r="E182" s="97"/>
      <c r="F182" s="97"/>
      <c r="G182" s="97"/>
    </row>
    <row r="183" spans="2:7">
      <c r="B183" s="221"/>
      <c r="C183" s="222"/>
      <c r="D183" s="97"/>
      <c r="E183" s="97"/>
      <c r="F183" s="97"/>
      <c r="G183" s="97"/>
    </row>
    <row r="184" spans="2:7">
      <c r="B184" s="221"/>
      <c r="C184" s="222"/>
      <c r="D184" s="97"/>
      <c r="E184" s="97"/>
      <c r="F184" s="97"/>
      <c r="G184" s="97"/>
    </row>
    <row r="185" spans="2:7">
      <c r="B185" s="221"/>
      <c r="C185" s="222"/>
      <c r="D185" s="97"/>
      <c r="E185" s="97"/>
      <c r="F185" s="97"/>
      <c r="G185" s="97"/>
    </row>
    <row r="186" spans="2:7">
      <c r="B186" s="221"/>
      <c r="C186" s="222"/>
      <c r="D186" s="97"/>
      <c r="E186" s="97"/>
      <c r="F186" s="97"/>
      <c r="G186" s="97"/>
    </row>
    <row r="187" spans="2:7">
      <c r="B187" s="221"/>
      <c r="C187" s="222"/>
      <c r="D187" s="97"/>
      <c r="E187" s="97"/>
      <c r="F187" s="97"/>
      <c r="G187" s="97"/>
    </row>
    <row r="188" spans="2:7">
      <c r="B188" s="221"/>
      <c r="C188" s="222"/>
      <c r="D188" s="97"/>
      <c r="E188" s="97"/>
      <c r="F188" s="97"/>
      <c r="G188" s="97"/>
    </row>
    <row r="189" spans="2:7">
      <c r="B189" s="221"/>
      <c r="C189" s="222"/>
      <c r="D189" s="97"/>
      <c r="E189" s="97"/>
      <c r="F189" s="97"/>
      <c r="G189" s="97"/>
    </row>
    <row r="190" spans="2:7">
      <c r="B190" s="221"/>
      <c r="C190" s="222"/>
      <c r="D190" s="97"/>
      <c r="E190" s="97"/>
      <c r="F190" s="97"/>
      <c r="G190" s="97"/>
    </row>
    <row r="191" spans="2:7">
      <c r="B191" s="221"/>
      <c r="C191" s="222"/>
      <c r="D191" s="97"/>
      <c r="E191" s="97"/>
      <c r="F191" s="97"/>
      <c r="G191" s="97"/>
    </row>
    <row r="192" spans="2:7">
      <c r="B192" s="221"/>
      <c r="C192" s="222"/>
      <c r="D192" s="97"/>
      <c r="E192" s="97"/>
      <c r="F192" s="97"/>
      <c r="G192" s="97"/>
    </row>
    <row r="193" spans="2:7">
      <c r="B193" s="221"/>
      <c r="C193" s="222"/>
      <c r="D193" s="97"/>
      <c r="E193" s="97"/>
      <c r="F193" s="97"/>
      <c r="G193" s="97"/>
    </row>
    <row r="194" spans="2:7">
      <c r="B194" s="221"/>
      <c r="C194" s="222"/>
      <c r="D194" s="97"/>
      <c r="E194" s="97"/>
      <c r="F194" s="97"/>
      <c r="G194" s="97"/>
    </row>
    <row r="195" spans="2:7">
      <c r="B195" s="221"/>
      <c r="C195" s="222"/>
      <c r="D195" s="97"/>
      <c r="E195" s="97"/>
      <c r="F195" s="97"/>
      <c r="G195" s="97"/>
    </row>
    <row r="196" spans="2:7">
      <c r="B196" s="221"/>
      <c r="C196" s="222"/>
      <c r="D196" s="97"/>
      <c r="E196" s="97"/>
      <c r="F196" s="97"/>
      <c r="G196" s="97"/>
    </row>
    <row r="197" spans="2:7">
      <c r="B197" s="221"/>
      <c r="C197" s="222"/>
      <c r="D197" s="97"/>
      <c r="E197" s="97"/>
      <c r="F197" s="97"/>
      <c r="G197" s="97"/>
    </row>
    <row r="198" spans="2:7">
      <c r="B198" s="221"/>
      <c r="C198" s="222"/>
      <c r="D198" s="97"/>
      <c r="E198" s="97"/>
      <c r="F198" s="97"/>
      <c r="G198" s="97"/>
    </row>
    <row r="199" spans="2:7">
      <c r="B199" s="221"/>
      <c r="C199" s="222"/>
      <c r="D199" s="97"/>
      <c r="E199" s="97"/>
      <c r="F199" s="97"/>
      <c r="G199" s="97"/>
    </row>
    <row r="200" spans="2:7">
      <c r="B200" s="221"/>
      <c r="C200" s="222"/>
      <c r="D200" s="97"/>
      <c r="E200" s="97"/>
      <c r="F200" s="97"/>
      <c r="G200" s="97"/>
    </row>
    <row r="201" spans="2:7">
      <c r="B201" s="221"/>
      <c r="C201" s="222"/>
      <c r="D201" s="97"/>
      <c r="E201" s="97"/>
      <c r="F201" s="97"/>
      <c r="G201" s="97"/>
    </row>
    <row r="202" spans="2:7">
      <c r="B202" s="221"/>
      <c r="C202" s="222"/>
      <c r="D202" s="97"/>
      <c r="E202" s="97"/>
      <c r="F202" s="97"/>
      <c r="G202" s="97"/>
    </row>
    <row r="203" spans="2:7">
      <c r="B203" s="221"/>
      <c r="C203" s="222"/>
      <c r="D203" s="97"/>
      <c r="E203" s="97"/>
      <c r="F203" s="97"/>
      <c r="G203" s="97"/>
    </row>
    <row r="204" spans="2:7">
      <c r="B204" s="221"/>
      <c r="C204" s="222"/>
      <c r="D204" s="97"/>
      <c r="E204" s="97"/>
      <c r="F204" s="97"/>
      <c r="G204" s="97"/>
    </row>
    <row r="205" spans="2:7">
      <c r="B205" s="221"/>
      <c r="C205" s="222"/>
      <c r="D205" s="97"/>
      <c r="E205" s="97"/>
      <c r="F205" s="97"/>
      <c r="G205" s="97"/>
    </row>
    <row r="206" spans="2:7">
      <c r="B206" s="221"/>
      <c r="C206" s="222"/>
      <c r="D206" s="97"/>
      <c r="E206" s="97"/>
      <c r="F206" s="97"/>
      <c r="G206" s="97"/>
    </row>
    <row r="207" spans="2:7">
      <c r="B207" s="221"/>
      <c r="C207" s="222"/>
      <c r="D207" s="97"/>
      <c r="E207" s="97"/>
      <c r="F207" s="97"/>
      <c r="G207" s="97"/>
    </row>
    <row r="208" spans="2:7">
      <c r="B208" s="221"/>
      <c r="C208" s="222"/>
      <c r="D208" s="97"/>
      <c r="E208" s="97"/>
      <c r="F208" s="97"/>
      <c r="G208" s="97"/>
    </row>
    <row r="209" spans="2:7">
      <c r="B209" s="221"/>
      <c r="C209" s="222"/>
      <c r="D209" s="97"/>
      <c r="E209" s="97"/>
      <c r="F209" s="97"/>
      <c r="G209" s="97"/>
    </row>
    <row r="210" spans="2:7">
      <c r="B210" s="221"/>
      <c r="C210" s="222"/>
      <c r="D210" s="97"/>
      <c r="E210" s="97"/>
      <c r="F210" s="97"/>
      <c r="G210" s="97"/>
    </row>
    <row r="211" spans="2:7">
      <c r="B211" s="221"/>
      <c r="C211" s="222"/>
      <c r="D211" s="97"/>
      <c r="E211" s="97"/>
      <c r="F211" s="97"/>
      <c r="G211" s="97"/>
    </row>
    <row r="212" spans="2:7">
      <c r="B212" s="221"/>
      <c r="C212" s="222"/>
      <c r="D212" s="97"/>
      <c r="E212" s="97"/>
      <c r="F212" s="97"/>
      <c r="G212" s="97"/>
    </row>
    <row r="213" spans="2:7">
      <c r="B213" s="221"/>
      <c r="C213" s="222"/>
      <c r="D213" s="97"/>
      <c r="E213" s="97"/>
      <c r="F213" s="97"/>
      <c r="G213" s="97"/>
    </row>
    <row r="214" spans="2:7">
      <c r="B214" s="221"/>
      <c r="C214" s="222"/>
      <c r="D214" s="97"/>
      <c r="E214" s="97"/>
      <c r="F214" s="97"/>
      <c r="G214" s="97"/>
    </row>
    <row r="215" spans="2:7">
      <c r="B215" s="221"/>
      <c r="C215" s="222"/>
      <c r="D215" s="97"/>
      <c r="E215" s="97"/>
      <c r="F215" s="97"/>
      <c r="G215" s="97"/>
    </row>
    <row r="216" spans="2:7">
      <c r="B216" s="221"/>
      <c r="C216" s="222"/>
      <c r="D216" s="97"/>
      <c r="E216" s="97"/>
      <c r="F216" s="97"/>
      <c r="G216" s="97"/>
    </row>
    <row r="217" spans="2:7">
      <c r="B217" s="221"/>
      <c r="C217" s="222"/>
      <c r="D217" s="97"/>
      <c r="E217" s="97"/>
      <c r="F217" s="97"/>
      <c r="G217" s="97"/>
    </row>
    <row r="218" spans="2:7">
      <c r="B218" s="221"/>
      <c r="C218" s="222"/>
      <c r="D218" s="97"/>
      <c r="E218" s="97"/>
      <c r="F218" s="97"/>
      <c r="G218" s="97"/>
    </row>
    <row r="219" spans="2:7">
      <c r="B219" s="221"/>
      <c r="C219" s="222"/>
      <c r="D219" s="97"/>
      <c r="E219" s="97"/>
      <c r="F219" s="97"/>
      <c r="G219" s="97"/>
    </row>
    <row r="220" spans="2:7">
      <c r="B220" s="221"/>
      <c r="C220" s="222"/>
      <c r="D220" s="97"/>
      <c r="E220" s="97"/>
      <c r="F220" s="97"/>
      <c r="G220" s="97"/>
    </row>
    <row r="221" spans="2:7">
      <c r="B221" s="221"/>
      <c r="C221" s="222"/>
      <c r="D221" s="97"/>
      <c r="E221" s="97"/>
      <c r="F221" s="97"/>
      <c r="G221" s="97"/>
    </row>
    <row r="222" spans="2:7">
      <c r="B222" s="221"/>
      <c r="C222" s="222"/>
      <c r="D222" s="97"/>
      <c r="E222" s="97"/>
      <c r="F222" s="97"/>
      <c r="G222" s="97"/>
    </row>
    <row r="223" spans="2:7">
      <c r="B223" s="221"/>
      <c r="C223" s="222"/>
      <c r="D223" s="97"/>
      <c r="E223" s="97"/>
      <c r="F223" s="97"/>
      <c r="G223" s="97"/>
    </row>
    <row r="224" spans="2:7">
      <c r="B224" s="221"/>
      <c r="C224" s="222"/>
      <c r="D224" s="97"/>
      <c r="E224" s="97"/>
      <c r="F224" s="97"/>
      <c r="G224" s="97"/>
    </row>
    <row r="225" spans="2:7">
      <c r="B225" s="221"/>
      <c r="C225" s="222"/>
      <c r="D225" s="97"/>
      <c r="E225" s="97"/>
      <c r="F225" s="97"/>
      <c r="G225" s="97"/>
    </row>
    <row r="226" spans="2:7">
      <c r="B226" s="221"/>
      <c r="C226" s="222"/>
      <c r="D226" s="97"/>
      <c r="E226" s="97"/>
      <c r="F226" s="97"/>
      <c r="G226" s="97"/>
    </row>
    <row r="227" spans="2:7">
      <c r="B227" s="221"/>
      <c r="C227" s="222"/>
      <c r="D227" s="97"/>
      <c r="E227" s="97"/>
      <c r="F227" s="97"/>
      <c r="G227" s="97"/>
    </row>
    <row r="228" spans="2:7">
      <c r="B228" s="221"/>
      <c r="C228" s="222"/>
      <c r="D228" s="97"/>
      <c r="E228" s="97"/>
      <c r="F228" s="97"/>
      <c r="G228" s="97"/>
    </row>
    <row r="229" spans="2:7">
      <c r="B229" s="221"/>
      <c r="C229" s="222"/>
      <c r="D229" s="97"/>
      <c r="E229" s="97"/>
      <c r="F229" s="97"/>
      <c r="G229" s="97"/>
    </row>
    <row r="230" spans="2:7">
      <c r="B230" s="221"/>
      <c r="C230" s="222"/>
      <c r="D230" s="97"/>
      <c r="E230" s="97"/>
      <c r="F230" s="97"/>
      <c r="G230" s="97"/>
    </row>
    <row r="231" spans="2:7">
      <c r="B231" s="221"/>
      <c r="C231" s="222"/>
      <c r="D231" s="97"/>
      <c r="E231" s="97"/>
      <c r="F231" s="97"/>
      <c r="G231" s="97"/>
    </row>
    <row r="232" spans="2:7">
      <c r="B232" s="221"/>
      <c r="C232" s="222"/>
      <c r="D232" s="97"/>
      <c r="E232" s="97"/>
      <c r="F232" s="97"/>
      <c r="G232" s="97"/>
    </row>
    <row r="233" spans="2:7">
      <c r="B233" s="221"/>
      <c r="C233" s="222"/>
      <c r="D233" s="97"/>
      <c r="E233" s="97"/>
      <c r="F233" s="97"/>
      <c r="G233" s="97"/>
    </row>
    <row r="234" spans="2:7">
      <c r="B234" s="221"/>
      <c r="C234" s="222"/>
      <c r="D234" s="97"/>
      <c r="E234" s="97"/>
      <c r="F234" s="97"/>
      <c r="G234" s="97"/>
    </row>
    <row r="235" spans="2:7">
      <c r="B235" s="221"/>
      <c r="C235" s="222"/>
      <c r="D235" s="97"/>
      <c r="E235" s="97"/>
      <c r="F235" s="97"/>
      <c r="G235" s="97"/>
    </row>
    <row r="236" spans="2:7">
      <c r="B236" s="221"/>
      <c r="C236" s="222"/>
      <c r="D236" s="97"/>
      <c r="E236" s="97"/>
      <c r="F236" s="97"/>
      <c r="G236" s="97"/>
    </row>
    <row r="237" spans="2:7">
      <c r="B237" s="221"/>
      <c r="C237" s="222"/>
      <c r="D237" s="97"/>
      <c r="E237" s="97"/>
      <c r="F237" s="97"/>
      <c r="G237" s="97"/>
    </row>
    <row r="238" spans="2:7">
      <c r="B238" s="221"/>
      <c r="C238" s="222"/>
      <c r="D238" s="97"/>
      <c r="E238" s="97"/>
      <c r="F238" s="97"/>
      <c r="G238" s="97"/>
    </row>
    <row r="239" spans="2:7">
      <c r="B239" s="221"/>
      <c r="C239" s="222"/>
      <c r="D239" s="97"/>
      <c r="E239" s="97"/>
      <c r="F239" s="97"/>
      <c r="G239" s="97"/>
    </row>
    <row r="240" spans="2:7">
      <c r="B240" s="221"/>
      <c r="C240" s="222"/>
      <c r="D240" s="97"/>
      <c r="E240" s="97"/>
      <c r="F240" s="97"/>
      <c r="G240" s="97"/>
    </row>
    <row r="241" spans="2:7">
      <c r="B241" s="221"/>
      <c r="C241" s="222"/>
      <c r="D241" s="97"/>
      <c r="E241" s="97"/>
      <c r="F241" s="97"/>
      <c r="G241" s="97"/>
    </row>
    <row r="242" spans="2:7">
      <c r="B242" s="221"/>
      <c r="C242" s="222"/>
      <c r="D242" s="97"/>
      <c r="E242" s="97"/>
      <c r="F242" s="97"/>
      <c r="G242" s="97"/>
    </row>
    <row r="243" spans="2:7">
      <c r="B243" s="221"/>
      <c r="C243" s="222"/>
      <c r="D243" s="97"/>
      <c r="E243" s="97"/>
      <c r="F243" s="97"/>
      <c r="G243" s="97"/>
    </row>
    <row r="244" spans="2:7">
      <c r="B244" s="221"/>
      <c r="C244" s="222"/>
      <c r="D244" s="97"/>
      <c r="E244" s="97"/>
      <c r="F244" s="97"/>
      <c r="G244" s="97"/>
    </row>
    <row r="245" spans="2:7">
      <c r="B245" s="221"/>
      <c r="C245" s="222"/>
      <c r="D245" s="97"/>
      <c r="E245" s="97"/>
      <c r="F245" s="97"/>
      <c r="G245" s="97"/>
    </row>
    <row r="246" spans="2:7">
      <c r="B246" s="221"/>
      <c r="C246" s="222"/>
      <c r="D246" s="97"/>
      <c r="E246" s="97"/>
      <c r="F246" s="97"/>
      <c r="G246" s="97"/>
    </row>
    <row r="247" spans="2:7">
      <c r="B247" s="221"/>
      <c r="C247" s="222"/>
      <c r="D247" s="97"/>
      <c r="E247" s="97"/>
      <c r="F247" s="97"/>
      <c r="G247" s="97"/>
    </row>
    <row r="248" spans="2:7">
      <c r="B248" s="221"/>
      <c r="C248" s="222"/>
      <c r="D248" s="97"/>
      <c r="E248" s="97"/>
      <c r="F248" s="97"/>
      <c r="G248" s="97"/>
    </row>
    <row r="249" spans="2:7">
      <c r="B249" s="221"/>
      <c r="C249" s="222"/>
      <c r="D249" s="97"/>
      <c r="E249" s="97"/>
      <c r="F249" s="97"/>
      <c r="G249" s="97"/>
    </row>
    <row r="250" spans="2:7">
      <c r="B250" s="221"/>
      <c r="C250" s="222"/>
      <c r="D250" s="97"/>
      <c r="E250" s="97"/>
      <c r="F250" s="97"/>
      <c r="G250" s="97"/>
    </row>
    <row r="251" spans="2:7">
      <c r="B251" s="221"/>
      <c r="C251" s="222"/>
      <c r="D251" s="97"/>
      <c r="E251" s="97"/>
      <c r="F251" s="97"/>
      <c r="G251" s="97"/>
    </row>
    <row r="252" spans="2:7">
      <c r="B252" s="221"/>
      <c r="C252" s="222"/>
      <c r="D252" s="97"/>
      <c r="E252" s="97"/>
      <c r="F252" s="97"/>
      <c r="G252" s="97"/>
    </row>
    <row r="253" spans="2:7">
      <c r="B253" s="221"/>
      <c r="C253" s="222"/>
      <c r="D253" s="97"/>
      <c r="E253" s="97"/>
      <c r="F253" s="97"/>
      <c r="G253" s="97"/>
    </row>
    <row r="254" spans="2:7">
      <c r="B254" s="221"/>
      <c r="C254" s="222"/>
      <c r="D254" s="97"/>
      <c r="E254" s="97"/>
      <c r="F254" s="97"/>
      <c r="G254" s="97"/>
    </row>
    <row r="255" spans="2:7">
      <c r="B255" s="221"/>
      <c r="C255" s="222"/>
      <c r="D255" s="97"/>
      <c r="E255" s="97"/>
      <c r="F255" s="97"/>
      <c r="G255" s="97"/>
    </row>
    <row r="256" spans="2:7">
      <c r="B256" s="221"/>
      <c r="C256" s="222"/>
      <c r="D256" s="97"/>
      <c r="E256" s="97"/>
      <c r="F256" s="97"/>
      <c r="G256" s="97"/>
    </row>
    <row r="257" spans="2:7">
      <c r="B257" s="221"/>
      <c r="C257" s="222"/>
      <c r="D257" s="97"/>
      <c r="E257" s="97"/>
      <c r="F257" s="97"/>
      <c r="G257" s="97"/>
    </row>
    <row r="258" spans="2:7">
      <c r="B258" s="221"/>
      <c r="C258" s="222"/>
      <c r="D258" s="97"/>
      <c r="E258" s="97"/>
      <c r="F258" s="97"/>
      <c r="G258" s="97"/>
    </row>
    <row r="259" spans="2:7">
      <c r="B259" s="221"/>
      <c r="C259" s="222"/>
      <c r="D259" s="97"/>
      <c r="E259" s="97"/>
      <c r="F259" s="97"/>
      <c r="G259" s="97"/>
    </row>
    <row r="260" spans="2:7">
      <c r="B260" s="221"/>
      <c r="C260" s="222"/>
      <c r="D260" s="97"/>
      <c r="E260" s="97"/>
      <c r="F260" s="97"/>
      <c r="G260" s="97"/>
    </row>
    <row r="261" spans="2:7">
      <c r="B261" s="221"/>
      <c r="C261" s="222"/>
      <c r="D261" s="97"/>
      <c r="E261" s="97"/>
      <c r="F261" s="97"/>
      <c r="G261" s="97"/>
    </row>
    <row r="262" spans="2:7">
      <c r="B262" s="221"/>
      <c r="C262" s="222"/>
      <c r="D262" s="97"/>
      <c r="E262" s="97"/>
      <c r="F262" s="97"/>
      <c r="G262" s="97"/>
    </row>
    <row r="263" spans="2:7">
      <c r="B263" s="221"/>
      <c r="C263" s="222"/>
      <c r="D263" s="97"/>
      <c r="E263" s="97"/>
      <c r="F263" s="97"/>
      <c r="G263" s="97"/>
    </row>
    <row r="264" spans="2:7">
      <c r="B264" s="221"/>
      <c r="C264" s="222"/>
      <c r="D264" s="97"/>
      <c r="E264" s="97"/>
      <c r="F264" s="97"/>
      <c r="G264" s="97"/>
    </row>
    <row r="265" spans="2:7">
      <c r="B265" s="221"/>
      <c r="C265" s="222"/>
      <c r="D265" s="97"/>
      <c r="E265" s="97"/>
      <c r="F265" s="97"/>
      <c r="G265" s="97"/>
    </row>
    <row r="266" spans="2:7">
      <c r="B266" s="221"/>
      <c r="C266" s="222"/>
      <c r="D266" s="97"/>
      <c r="E266" s="97"/>
      <c r="F266" s="97"/>
      <c r="G266" s="97"/>
    </row>
    <row r="267" spans="2:7">
      <c r="B267" s="221"/>
      <c r="C267" s="222"/>
      <c r="D267" s="97"/>
      <c r="E267" s="97"/>
      <c r="F267" s="97"/>
      <c r="G267" s="97"/>
    </row>
    <row r="268" spans="2:7">
      <c r="B268" s="221"/>
      <c r="C268" s="222"/>
      <c r="D268" s="97"/>
      <c r="E268" s="97"/>
      <c r="F268" s="97"/>
      <c r="G268" s="97"/>
    </row>
    <row r="269" spans="2:7">
      <c r="B269" s="221"/>
      <c r="C269" s="222"/>
      <c r="D269" s="97"/>
      <c r="E269" s="97"/>
      <c r="F269" s="97"/>
      <c r="G269" s="97"/>
    </row>
    <row r="270" spans="2:7">
      <c r="B270" s="221"/>
      <c r="C270" s="222"/>
      <c r="D270" s="97"/>
      <c r="E270" s="97"/>
      <c r="F270" s="97"/>
      <c r="G270" s="97"/>
    </row>
    <row r="271" spans="2:7">
      <c r="B271" s="221"/>
      <c r="C271" s="222"/>
      <c r="D271" s="97"/>
      <c r="E271" s="97"/>
      <c r="F271" s="97"/>
      <c r="G271" s="97"/>
    </row>
    <row r="272" spans="2:7">
      <c r="B272" s="221"/>
      <c r="C272" s="222"/>
      <c r="D272" s="97"/>
      <c r="E272" s="97"/>
      <c r="F272" s="97"/>
      <c r="G272" s="97"/>
    </row>
    <row r="273" spans="2:7">
      <c r="B273" s="221"/>
      <c r="C273" s="222"/>
      <c r="D273" s="97"/>
      <c r="E273" s="97"/>
      <c r="F273" s="97"/>
      <c r="G273" s="97"/>
    </row>
    <row r="274" spans="2:7">
      <c r="B274" s="221"/>
      <c r="C274" s="222"/>
      <c r="D274" s="97"/>
      <c r="E274" s="97"/>
      <c r="F274" s="97"/>
      <c r="G274" s="97"/>
    </row>
    <row r="275" spans="2:7">
      <c r="B275" s="221"/>
      <c r="C275" s="222"/>
      <c r="D275" s="97"/>
      <c r="E275" s="97"/>
      <c r="F275" s="97"/>
      <c r="G275" s="97"/>
    </row>
    <row r="276" spans="2:7">
      <c r="B276" s="221"/>
      <c r="C276" s="222"/>
      <c r="D276" s="97"/>
      <c r="E276" s="97"/>
      <c r="F276" s="97"/>
      <c r="G276" s="97"/>
    </row>
    <row r="277" spans="2:7">
      <c r="B277" s="221"/>
      <c r="C277" s="222"/>
      <c r="D277" s="97"/>
      <c r="E277" s="97"/>
      <c r="F277" s="97"/>
      <c r="G277" s="97"/>
    </row>
    <row r="278" spans="2:7">
      <c r="B278" s="221"/>
      <c r="C278" s="222"/>
      <c r="D278" s="97"/>
      <c r="E278" s="97"/>
      <c r="F278" s="97"/>
      <c r="G278" s="97"/>
    </row>
    <row r="279" spans="2:7">
      <c r="B279" s="221"/>
      <c r="C279" s="222"/>
      <c r="D279" s="97"/>
      <c r="E279" s="97"/>
      <c r="F279" s="97"/>
      <c r="G279" s="97"/>
    </row>
    <row r="280" spans="2:7">
      <c r="B280" s="221"/>
      <c r="C280" s="222"/>
      <c r="D280" s="97"/>
      <c r="E280" s="97"/>
      <c r="F280" s="97"/>
      <c r="G280" s="97"/>
    </row>
    <row r="281" spans="2:7">
      <c r="B281" s="221"/>
      <c r="C281" s="222"/>
      <c r="D281" s="97"/>
      <c r="E281" s="97"/>
      <c r="F281" s="97"/>
      <c r="G281" s="97"/>
    </row>
    <row r="282" spans="2:7">
      <c r="B282" s="221"/>
      <c r="C282" s="222"/>
      <c r="D282" s="97"/>
      <c r="E282" s="97"/>
      <c r="F282" s="97"/>
      <c r="G282" s="97"/>
    </row>
    <row r="283" spans="2:7">
      <c r="B283" s="221"/>
      <c r="C283" s="222"/>
      <c r="D283" s="97"/>
      <c r="E283" s="97"/>
      <c r="F283" s="97"/>
      <c r="G283" s="97"/>
    </row>
    <row r="284" spans="2:7">
      <c r="B284" s="221"/>
      <c r="C284" s="222"/>
      <c r="D284" s="97"/>
      <c r="E284" s="97"/>
      <c r="F284" s="97"/>
      <c r="G284" s="97"/>
    </row>
    <row r="285" spans="2:7">
      <c r="B285" s="221"/>
      <c r="C285" s="222"/>
      <c r="D285" s="97"/>
      <c r="E285" s="97"/>
      <c r="F285" s="97"/>
      <c r="G285" s="97"/>
    </row>
    <row r="286" spans="2:7">
      <c r="B286" s="221"/>
      <c r="C286" s="222"/>
      <c r="D286" s="97"/>
      <c r="E286" s="97"/>
      <c r="F286" s="97"/>
      <c r="G286" s="97"/>
    </row>
    <row r="287" spans="2:7">
      <c r="B287" s="221"/>
      <c r="C287" s="222"/>
      <c r="D287" s="97"/>
      <c r="E287" s="97"/>
      <c r="F287" s="97"/>
      <c r="G287" s="97"/>
    </row>
    <row r="288" spans="2:7">
      <c r="B288" s="221"/>
      <c r="C288" s="222"/>
      <c r="D288" s="97"/>
      <c r="E288" s="97"/>
      <c r="F288" s="97"/>
      <c r="G288" s="97"/>
    </row>
    <row r="289" spans="2:7">
      <c r="B289" s="221"/>
      <c r="C289" s="222"/>
      <c r="D289" s="97"/>
      <c r="E289" s="97"/>
      <c r="F289" s="97"/>
      <c r="G289" s="97"/>
    </row>
    <row r="290" spans="2:7">
      <c r="B290" s="221"/>
      <c r="C290" s="222"/>
      <c r="D290" s="97"/>
      <c r="E290" s="97"/>
      <c r="F290" s="97"/>
      <c r="G290" s="97"/>
    </row>
    <row r="291" spans="2:7">
      <c r="B291" s="221"/>
      <c r="C291" s="222"/>
      <c r="D291" s="97"/>
      <c r="E291" s="97"/>
      <c r="F291" s="97"/>
      <c r="G291" s="97"/>
    </row>
    <row r="292" spans="2:7">
      <c r="B292" s="221"/>
      <c r="C292" s="222"/>
      <c r="D292" s="97"/>
      <c r="E292" s="97"/>
      <c r="F292" s="97"/>
      <c r="G292" s="97"/>
    </row>
    <row r="293" spans="2:7">
      <c r="B293" s="221"/>
      <c r="C293" s="222"/>
      <c r="D293" s="97"/>
      <c r="E293" s="97"/>
      <c r="F293" s="97"/>
      <c r="G293" s="97"/>
    </row>
    <row r="294" spans="2:7">
      <c r="B294" s="221"/>
      <c r="C294" s="222"/>
      <c r="D294" s="97"/>
      <c r="E294" s="97"/>
      <c r="F294" s="97"/>
      <c r="G294" s="97"/>
    </row>
    <row r="295" spans="2:7">
      <c r="B295" s="221"/>
      <c r="C295" s="222"/>
      <c r="D295" s="97"/>
      <c r="E295" s="97"/>
      <c r="F295" s="97"/>
      <c r="G295" s="97"/>
    </row>
    <row r="296" spans="2:7">
      <c r="B296" s="221"/>
      <c r="C296" s="222"/>
      <c r="D296" s="97"/>
      <c r="E296" s="97"/>
      <c r="F296" s="97"/>
      <c r="G296" s="97"/>
    </row>
    <row r="297" spans="2:7">
      <c r="B297" s="221"/>
      <c r="C297" s="222"/>
      <c r="D297" s="97"/>
      <c r="E297" s="97"/>
      <c r="F297" s="97"/>
      <c r="G297" s="97"/>
    </row>
    <row r="298" spans="2:7">
      <c r="B298" s="221"/>
      <c r="C298" s="222"/>
      <c r="D298" s="97"/>
      <c r="E298" s="97"/>
      <c r="F298" s="97"/>
      <c r="G298" s="97"/>
    </row>
    <row r="299" spans="2:7">
      <c r="B299" s="221"/>
      <c r="C299" s="222"/>
      <c r="D299" s="97"/>
      <c r="E299" s="97"/>
      <c r="F299" s="97"/>
      <c r="G299" s="97"/>
    </row>
    <row r="300" spans="2:7">
      <c r="B300" s="221"/>
      <c r="C300" s="222"/>
      <c r="D300" s="97"/>
      <c r="E300" s="97"/>
      <c r="F300" s="97"/>
      <c r="G300" s="97"/>
    </row>
    <row r="301" spans="2:7">
      <c r="B301" s="221"/>
      <c r="C301" s="222"/>
      <c r="D301" s="97"/>
      <c r="E301" s="97"/>
      <c r="F301" s="97"/>
      <c r="G301" s="97"/>
    </row>
    <row r="302" spans="2:7">
      <c r="B302" s="221"/>
      <c r="C302" s="222"/>
      <c r="D302" s="97"/>
      <c r="E302" s="97"/>
      <c r="F302" s="97"/>
      <c r="G302" s="97"/>
    </row>
    <row r="303" spans="2:7">
      <c r="B303" s="221"/>
      <c r="C303" s="222"/>
      <c r="D303" s="97"/>
      <c r="E303" s="97"/>
      <c r="F303" s="97"/>
      <c r="G303" s="97"/>
    </row>
    <row r="304" spans="2:7">
      <c r="B304" s="221"/>
      <c r="C304" s="222"/>
      <c r="D304" s="97"/>
      <c r="E304" s="97"/>
      <c r="F304" s="97"/>
      <c r="G304" s="97"/>
    </row>
    <row r="305" spans="2:7">
      <c r="B305" s="221"/>
      <c r="C305" s="222"/>
      <c r="D305" s="97"/>
      <c r="E305" s="97"/>
      <c r="F305" s="97"/>
      <c r="G305" s="97"/>
    </row>
    <row r="306" spans="2:7">
      <c r="B306" s="221"/>
      <c r="C306" s="222"/>
      <c r="D306" s="97"/>
      <c r="E306" s="97"/>
      <c r="F306" s="97"/>
      <c r="G306" s="97"/>
    </row>
    <row r="307" spans="2:7">
      <c r="B307" s="221"/>
      <c r="C307" s="222"/>
      <c r="D307" s="97"/>
      <c r="E307" s="97"/>
      <c r="F307" s="97"/>
      <c r="G307" s="97"/>
    </row>
    <row r="308" spans="2:7">
      <c r="B308" s="221"/>
      <c r="C308" s="222"/>
      <c r="D308" s="97"/>
      <c r="E308" s="97"/>
      <c r="F308" s="97"/>
      <c r="G308" s="97"/>
    </row>
    <row r="309" spans="2:7">
      <c r="B309" s="221"/>
      <c r="C309" s="222"/>
      <c r="D309" s="97"/>
      <c r="E309" s="97"/>
      <c r="F309" s="97"/>
      <c r="G309" s="97"/>
    </row>
    <row r="310" spans="2:7">
      <c r="B310" s="221"/>
      <c r="C310" s="222"/>
      <c r="D310" s="97"/>
      <c r="E310" s="97"/>
      <c r="F310" s="97"/>
      <c r="G310" s="97"/>
    </row>
    <row r="311" spans="2:7">
      <c r="B311" s="221"/>
      <c r="C311" s="222"/>
      <c r="D311" s="97"/>
      <c r="E311" s="97"/>
      <c r="F311" s="97"/>
      <c r="G311" s="97"/>
    </row>
    <row r="312" spans="2:7">
      <c r="B312" s="221"/>
      <c r="C312" s="222"/>
      <c r="D312" s="97"/>
      <c r="E312" s="97"/>
      <c r="F312" s="97"/>
      <c r="G312" s="97"/>
    </row>
    <row r="313" spans="2:7">
      <c r="B313" s="221"/>
      <c r="C313" s="222"/>
      <c r="D313" s="97"/>
      <c r="E313" s="97"/>
      <c r="F313" s="97"/>
      <c r="G313" s="97"/>
    </row>
    <row r="314" spans="2:7">
      <c r="B314" s="221"/>
      <c r="C314" s="222"/>
      <c r="D314" s="97"/>
      <c r="E314" s="97"/>
      <c r="F314" s="97"/>
      <c r="G314" s="97"/>
    </row>
    <row r="315" spans="2:7">
      <c r="B315" s="221"/>
      <c r="C315" s="222"/>
      <c r="D315" s="97"/>
      <c r="E315" s="97"/>
      <c r="F315" s="97"/>
      <c r="G315" s="97"/>
    </row>
    <row r="316" spans="2:7">
      <c r="B316" s="221"/>
      <c r="C316" s="222"/>
      <c r="D316" s="97"/>
      <c r="E316" s="97"/>
      <c r="F316" s="97"/>
      <c r="G316" s="97"/>
    </row>
    <row r="317" spans="2:7">
      <c r="B317" s="221"/>
      <c r="C317" s="222"/>
      <c r="D317" s="97"/>
      <c r="E317" s="97"/>
      <c r="F317" s="97"/>
      <c r="G317" s="97"/>
    </row>
    <row r="318" spans="2:7">
      <c r="B318" s="221"/>
      <c r="C318" s="222"/>
      <c r="D318" s="97"/>
      <c r="E318" s="97"/>
      <c r="F318" s="97"/>
      <c r="G318" s="97"/>
    </row>
    <row r="319" spans="2:7">
      <c r="B319" s="221"/>
      <c r="C319" s="222"/>
      <c r="D319" s="97"/>
      <c r="E319" s="97"/>
      <c r="F319" s="97"/>
      <c r="G319" s="97"/>
    </row>
    <row r="320" spans="2:7">
      <c r="B320" s="221"/>
      <c r="C320" s="222"/>
      <c r="D320" s="97"/>
      <c r="E320" s="97"/>
      <c r="F320" s="97"/>
      <c r="G320" s="97"/>
    </row>
    <row r="321" spans="2:7">
      <c r="B321" s="221"/>
      <c r="C321" s="222"/>
      <c r="D321" s="97"/>
      <c r="E321" s="97"/>
      <c r="F321" s="97"/>
      <c r="G321" s="97"/>
    </row>
    <row r="322" spans="2:7">
      <c r="B322" s="221"/>
      <c r="C322" s="222"/>
      <c r="D322" s="97"/>
      <c r="E322" s="97"/>
      <c r="F322" s="97"/>
      <c r="G322" s="97"/>
    </row>
    <row r="323" spans="2:7">
      <c r="B323" s="221"/>
      <c r="C323" s="222"/>
      <c r="D323" s="97"/>
      <c r="E323" s="97"/>
      <c r="F323" s="97"/>
      <c r="G323" s="97"/>
    </row>
    <row r="324" spans="2:7">
      <c r="B324" s="221"/>
      <c r="C324" s="222"/>
      <c r="D324" s="97"/>
      <c r="E324" s="97"/>
      <c r="F324" s="97"/>
      <c r="G324" s="97"/>
    </row>
    <row r="325" spans="2:7">
      <c r="B325" s="221"/>
      <c r="C325" s="222"/>
      <c r="D325" s="97"/>
      <c r="E325" s="97"/>
      <c r="F325" s="97"/>
      <c r="G325" s="97"/>
    </row>
    <row r="326" spans="2:7">
      <c r="B326" s="221"/>
      <c r="C326" s="222"/>
      <c r="D326" s="97"/>
      <c r="E326" s="97"/>
      <c r="F326" s="97"/>
      <c r="G326" s="97"/>
    </row>
    <row r="327" spans="2:7">
      <c r="B327" s="221"/>
      <c r="C327" s="222"/>
      <c r="D327" s="97"/>
      <c r="E327" s="97"/>
      <c r="F327" s="97"/>
      <c r="G327" s="97"/>
    </row>
    <row r="328" spans="2:7">
      <c r="B328" s="221"/>
      <c r="C328" s="222"/>
      <c r="D328" s="97"/>
      <c r="E328" s="97"/>
      <c r="F328" s="97"/>
      <c r="G328" s="97"/>
    </row>
    <row r="329" spans="2:7">
      <c r="B329" s="221"/>
      <c r="C329" s="222"/>
      <c r="D329" s="97"/>
      <c r="E329" s="97"/>
      <c r="F329" s="97"/>
      <c r="G329" s="97"/>
    </row>
    <row r="330" spans="2:7">
      <c r="B330" s="221"/>
      <c r="C330" s="222"/>
      <c r="D330" s="97"/>
      <c r="E330" s="97"/>
      <c r="F330" s="97"/>
      <c r="G330" s="97"/>
    </row>
    <row r="331" spans="2:7">
      <c r="B331" s="221"/>
      <c r="C331" s="222"/>
      <c r="D331" s="97"/>
      <c r="E331" s="97"/>
      <c r="F331" s="97"/>
      <c r="G331" s="97"/>
    </row>
    <row r="332" spans="2:7">
      <c r="B332" s="221"/>
      <c r="C332" s="222"/>
      <c r="D332" s="97"/>
      <c r="E332" s="97"/>
      <c r="F332" s="97"/>
      <c r="G332" s="97"/>
    </row>
    <row r="333" spans="2:7">
      <c r="B333" s="221"/>
      <c r="C333" s="222"/>
      <c r="D333" s="97"/>
      <c r="E333" s="97"/>
      <c r="F333" s="97"/>
      <c r="G333" s="97"/>
    </row>
    <row r="334" spans="2:7">
      <c r="B334" s="221"/>
      <c r="C334" s="222"/>
      <c r="D334" s="97"/>
      <c r="E334" s="97"/>
      <c r="F334" s="97"/>
      <c r="G334" s="97"/>
    </row>
    <row r="335" spans="2:7">
      <c r="B335" s="221"/>
      <c r="C335" s="222"/>
      <c r="D335" s="97"/>
      <c r="E335" s="97"/>
      <c r="F335" s="97"/>
      <c r="G335" s="97"/>
    </row>
    <row r="336" spans="2:7">
      <c r="B336" s="221"/>
      <c r="C336" s="222"/>
      <c r="D336" s="97"/>
      <c r="E336" s="97"/>
      <c r="F336" s="97"/>
      <c r="G336" s="97"/>
    </row>
    <row r="337" spans="2:7">
      <c r="B337" s="221"/>
      <c r="C337" s="222"/>
      <c r="D337" s="97"/>
      <c r="E337" s="97"/>
      <c r="F337" s="97"/>
      <c r="G337" s="97"/>
    </row>
    <row r="338" spans="2:7">
      <c r="B338" s="221"/>
      <c r="C338" s="222"/>
      <c r="D338" s="97"/>
      <c r="E338" s="97"/>
      <c r="F338" s="97"/>
      <c r="G338" s="97"/>
    </row>
    <row r="339" spans="2:7">
      <c r="B339" s="221"/>
      <c r="C339" s="222"/>
      <c r="D339" s="97"/>
      <c r="E339" s="97"/>
      <c r="F339" s="97"/>
      <c r="G339" s="97"/>
    </row>
    <row r="340" spans="2:7">
      <c r="B340" s="221"/>
      <c r="C340" s="222"/>
      <c r="D340" s="97"/>
      <c r="E340" s="97"/>
      <c r="F340" s="97"/>
      <c r="G340" s="97"/>
    </row>
    <row r="341" spans="2:7">
      <c r="B341" s="221"/>
      <c r="C341" s="222"/>
      <c r="D341" s="97"/>
      <c r="E341" s="97"/>
      <c r="F341" s="97"/>
      <c r="G341" s="97"/>
    </row>
    <row r="342" spans="2:7">
      <c r="B342" s="221"/>
      <c r="C342" s="222"/>
      <c r="D342" s="97"/>
      <c r="E342" s="97"/>
      <c r="F342" s="97"/>
      <c r="G342" s="97"/>
    </row>
    <row r="343" spans="2:7">
      <c r="B343" s="221"/>
      <c r="C343" s="222"/>
      <c r="D343" s="97"/>
      <c r="E343" s="97"/>
      <c r="F343" s="97"/>
      <c r="G343" s="97"/>
    </row>
    <row r="344" spans="2:7">
      <c r="B344" s="221"/>
      <c r="C344" s="222"/>
      <c r="D344" s="97"/>
      <c r="E344" s="97"/>
      <c r="F344" s="97"/>
      <c r="G344" s="97"/>
    </row>
    <row r="345" spans="2:7">
      <c r="B345" s="221"/>
      <c r="C345" s="222"/>
      <c r="D345" s="97"/>
      <c r="E345" s="97"/>
      <c r="F345" s="97"/>
      <c r="G345" s="97"/>
    </row>
    <row r="346" spans="2:7">
      <c r="B346" s="221"/>
      <c r="C346" s="222"/>
      <c r="D346" s="97"/>
      <c r="E346" s="97"/>
      <c r="F346" s="97"/>
      <c r="G346" s="97"/>
    </row>
    <row r="347" spans="2:7">
      <c r="B347" s="221"/>
      <c r="C347" s="222"/>
      <c r="D347" s="97"/>
      <c r="E347" s="97"/>
      <c r="F347" s="97"/>
      <c r="G347" s="97"/>
    </row>
    <row r="348" spans="2:7">
      <c r="B348" s="221"/>
      <c r="C348" s="222"/>
      <c r="D348" s="97"/>
      <c r="E348" s="97"/>
      <c r="F348" s="97"/>
      <c r="G348" s="97"/>
    </row>
  </sheetData>
  <sheetProtection password="CC86" sheet="1" objects="1" scenarios="1"/>
  <mergeCells count="24">
    <mergeCell ref="B1:G1"/>
    <mergeCell ref="B9:B10"/>
    <mergeCell ref="B3:G3"/>
    <mergeCell ref="B6:G6"/>
    <mergeCell ref="B7:B8"/>
    <mergeCell ref="C7:C8"/>
    <mergeCell ref="B2:G2"/>
    <mergeCell ref="B34:B38"/>
    <mergeCell ref="D7:G7"/>
    <mergeCell ref="B13:B14"/>
    <mergeCell ref="B15:B16"/>
    <mergeCell ref="B17:B18"/>
    <mergeCell ref="B19:B20"/>
    <mergeCell ref="A21:A30"/>
    <mergeCell ref="A9:A20"/>
    <mergeCell ref="B32:B33"/>
    <mergeCell ref="C32:C33"/>
    <mergeCell ref="D32:G32"/>
    <mergeCell ref="B11:B12"/>
    <mergeCell ref="B27:B28"/>
    <mergeCell ref="B29:B30"/>
    <mergeCell ref="B21:B22"/>
    <mergeCell ref="B23:B24"/>
    <mergeCell ref="B25:B26"/>
  </mergeCells>
  <dataValidations count="1">
    <dataValidation type="list" allowBlank="1" showInputMessage="1" showErrorMessage="1" sqref="D34:G38">
      <formula1>"1, 2, 3"</formula1>
    </dataValidation>
  </dataValidations>
  <printOptions horizontalCentered="1"/>
  <pageMargins left="0.23622047244094491" right="0.23622047244094491" top="0.39370078740157483" bottom="0.74803149606299213" header="0.31496062992125984" footer="0.31496062992125984"/>
  <pageSetup scale="55" orientation="landscape" cellComments="asDisplayed" r:id="rId1"/>
  <headerFooter>
    <oddFooter>&amp;L6. Indicadores de eficiencia&amp;R&amp;D</oddFooter>
  </headerFooter>
  <rowBreaks count="1" manualBreakCount="1">
    <brk id="38" max="6" man="1"/>
  </rowBreaks>
  <drawing r:id="rId2"/>
  <legacyDrawing r:id="rId3"/>
</worksheet>
</file>

<file path=xl/worksheets/sheet13.xml><?xml version="1.0" encoding="utf-8"?>
<worksheet xmlns="http://schemas.openxmlformats.org/spreadsheetml/2006/main" xmlns:r="http://schemas.openxmlformats.org/officeDocument/2006/relationships">
  <sheetPr>
    <tabColor theme="2" tint="-0.249977111117893"/>
    <pageSetUpPr fitToPage="1"/>
  </sheetPr>
  <dimension ref="A1:AO228"/>
  <sheetViews>
    <sheetView showGridLines="0" zoomScale="70" zoomScaleNormal="70" zoomScalePageLayoutView="46" workbookViewId="0">
      <selection activeCell="L11" sqref="L11"/>
    </sheetView>
  </sheetViews>
  <sheetFormatPr baseColWidth="10" defaultRowHeight="15"/>
  <cols>
    <col min="1" max="1" width="53" style="43" customWidth="1"/>
    <col min="2" max="10" width="18.7109375" style="43" customWidth="1"/>
    <col min="11" max="41" width="11.42578125" style="322"/>
    <col min="42" max="16384" width="11.42578125" style="64"/>
  </cols>
  <sheetData>
    <row r="1" spans="1:11">
      <c r="A1" s="544" t="str">
        <f>+'1a. Indicadores objetivos estra'!A1</f>
        <v>Administración Portuaria Integral Puerto Vallarta</v>
      </c>
      <c r="B1" s="544"/>
      <c r="C1" s="544"/>
      <c r="D1" s="544"/>
      <c r="E1" s="544"/>
      <c r="F1" s="544"/>
      <c r="G1" s="544"/>
      <c r="H1" s="544"/>
      <c r="I1" s="544"/>
      <c r="J1" s="544"/>
    </row>
    <row r="2" spans="1:11" ht="33" customHeight="1">
      <c r="A2" s="544" t="str">
        <f>+'1a. Indicadores objetivos estra'!A2</f>
        <v>Programa Operativo Anual 2014</v>
      </c>
      <c r="B2" s="544"/>
      <c r="C2" s="544"/>
      <c r="D2" s="544"/>
      <c r="E2" s="544"/>
      <c r="F2" s="544"/>
      <c r="G2" s="544"/>
      <c r="H2" s="544"/>
      <c r="I2" s="544"/>
      <c r="J2" s="544"/>
    </row>
    <row r="3" spans="1:11" ht="33" customHeight="1">
      <c r="A3" s="544" t="str">
        <f>+Portada!A21</f>
        <v>Programado 2014</v>
      </c>
      <c r="B3" s="544"/>
      <c r="C3" s="544"/>
      <c r="D3" s="544"/>
      <c r="E3" s="544"/>
      <c r="F3" s="544"/>
      <c r="G3" s="544"/>
      <c r="H3" s="544"/>
      <c r="I3" s="544"/>
      <c r="J3" s="544"/>
    </row>
    <row r="4" spans="1:11" ht="33" customHeight="1">
      <c r="A4" s="567"/>
      <c r="B4" s="567"/>
      <c r="C4" s="567"/>
      <c r="D4" s="567"/>
      <c r="E4" s="567"/>
      <c r="F4" s="567"/>
      <c r="G4" s="567"/>
      <c r="H4" s="567"/>
      <c r="I4" s="567"/>
      <c r="J4" s="567"/>
    </row>
    <row r="5" spans="1:11" ht="64.5" customHeight="1" thickBot="1">
      <c r="A5" s="568"/>
      <c r="B5" s="568"/>
      <c r="C5" s="568"/>
      <c r="D5" s="568"/>
      <c r="E5" s="568"/>
      <c r="F5" s="568"/>
      <c r="G5" s="568"/>
      <c r="H5" s="568"/>
      <c r="I5" s="568"/>
      <c r="J5" s="568"/>
      <c r="K5" s="323"/>
    </row>
    <row r="6" spans="1:11" ht="15.75" thickBot="1">
      <c r="A6" s="320"/>
      <c r="B6" s="321"/>
      <c r="C6" s="321"/>
      <c r="D6" s="321"/>
      <c r="E6" s="321"/>
      <c r="F6" s="321"/>
      <c r="G6" s="321"/>
      <c r="H6" s="321"/>
      <c r="I6" s="321"/>
      <c r="J6" s="321"/>
    </row>
    <row r="7" spans="1:11" ht="33" customHeight="1" thickBot="1">
      <c r="A7" s="553" t="s">
        <v>68</v>
      </c>
      <c r="B7" s="554"/>
      <c r="C7" s="555"/>
      <c r="D7" s="555"/>
      <c r="E7" s="555"/>
      <c r="F7" s="555"/>
      <c r="G7" s="555"/>
      <c r="H7" s="555"/>
      <c r="I7" s="555"/>
      <c r="J7" s="556"/>
    </row>
    <row r="8" spans="1:11" ht="33" customHeight="1" thickBot="1">
      <c r="A8" s="557" t="s">
        <v>167</v>
      </c>
      <c r="B8" s="560" t="s">
        <v>50</v>
      </c>
      <c r="C8" s="563" t="s">
        <v>51</v>
      </c>
      <c r="D8" s="564"/>
      <c r="E8" s="564"/>
      <c r="F8" s="564"/>
      <c r="G8" s="564"/>
      <c r="H8" s="564"/>
      <c r="I8" s="564"/>
      <c r="J8" s="565"/>
    </row>
    <row r="9" spans="1:11" ht="30" customHeight="1" thickTop="1">
      <c r="A9" s="558"/>
      <c r="B9" s="561"/>
      <c r="C9" s="550" t="s">
        <v>0</v>
      </c>
      <c r="D9" s="551"/>
      <c r="E9" s="552" t="s">
        <v>1</v>
      </c>
      <c r="F9" s="566"/>
      <c r="G9" s="550" t="s">
        <v>2</v>
      </c>
      <c r="H9" s="551"/>
      <c r="I9" s="552" t="s">
        <v>3</v>
      </c>
      <c r="J9" s="551"/>
    </row>
    <row r="10" spans="1:11" ht="30" customHeight="1" thickBot="1">
      <c r="A10" s="559"/>
      <c r="B10" s="562"/>
      <c r="C10" s="44" t="s">
        <v>4</v>
      </c>
      <c r="D10" s="45" t="s">
        <v>6</v>
      </c>
      <c r="E10" s="44" t="s">
        <v>4</v>
      </c>
      <c r="F10" s="45" t="s">
        <v>6</v>
      </c>
      <c r="G10" s="44" t="s">
        <v>4</v>
      </c>
      <c r="H10" s="45" t="s">
        <v>6</v>
      </c>
      <c r="I10" s="44" t="s">
        <v>4</v>
      </c>
      <c r="J10" s="45" t="s">
        <v>6</v>
      </c>
    </row>
    <row r="11" spans="1:11" ht="28.5" customHeight="1" thickTop="1">
      <c r="A11" s="65" t="s">
        <v>7</v>
      </c>
      <c r="B11" s="69">
        <f>+SUM(B12:B16)</f>
        <v>0</v>
      </c>
      <c r="C11" s="70">
        <f t="shared" ref="C11:J11" si="0">+SUM(C12:C16)</f>
        <v>15113876</v>
      </c>
      <c r="D11" s="71">
        <f t="shared" si="0"/>
        <v>0</v>
      </c>
      <c r="E11" s="72">
        <f t="shared" si="0"/>
        <v>14978530</v>
      </c>
      <c r="F11" s="73">
        <f t="shared" si="0"/>
        <v>0</v>
      </c>
      <c r="G11" s="70">
        <f t="shared" si="0"/>
        <v>9943546</v>
      </c>
      <c r="H11" s="71">
        <f t="shared" si="0"/>
        <v>0</v>
      </c>
      <c r="I11" s="72">
        <f t="shared" si="0"/>
        <v>12940910</v>
      </c>
      <c r="J11" s="71">
        <f t="shared" si="0"/>
        <v>0</v>
      </c>
    </row>
    <row r="12" spans="1:11" ht="28.5" customHeight="1">
      <c r="A12" s="46" t="s">
        <v>8</v>
      </c>
      <c r="B12" s="59"/>
      <c r="C12" s="60">
        <v>12090421</v>
      </c>
      <c r="D12" s="61"/>
      <c r="E12" s="62">
        <v>11913219</v>
      </c>
      <c r="F12" s="63"/>
      <c r="G12" s="60">
        <v>6463509</v>
      </c>
      <c r="H12" s="61"/>
      <c r="I12" s="62">
        <v>10005048</v>
      </c>
      <c r="J12" s="61"/>
    </row>
    <row r="13" spans="1:11" ht="28.5" customHeight="1">
      <c r="A13" s="46" t="s">
        <v>9</v>
      </c>
      <c r="B13" s="59"/>
      <c r="C13" s="60"/>
      <c r="D13" s="61"/>
      <c r="E13" s="62"/>
      <c r="F13" s="63"/>
      <c r="G13" s="60"/>
      <c r="H13" s="61"/>
      <c r="I13" s="62"/>
      <c r="J13" s="61"/>
    </row>
    <row r="14" spans="1:11" ht="28.5" customHeight="1">
      <c r="A14" s="46" t="s">
        <v>10</v>
      </c>
      <c r="B14" s="59"/>
      <c r="C14" s="60">
        <v>2838425</v>
      </c>
      <c r="D14" s="61"/>
      <c r="E14" s="62">
        <v>2911056</v>
      </c>
      <c r="F14" s="63"/>
      <c r="G14" s="60">
        <v>3388932</v>
      </c>
      <c r="H14" s="61"/>
      <c r="I14" s="62">
        <v>2741432</v>
      </c>
      <c r="J14" s="61"/>
    </row>
    <row r="15" spans="1:11" ht="28.5" customHeight="1">
      <c r="A15" s="46" t="s">
        <v>11</v>
      </c>
      <c r="B15" s="59"/>
      <c r="C15" s="60"/>
      <c r="D15" s="61"/>
      <c r="E15" s="62"/>
      <c r="F15" s="63"/>
      <c r="G15" s="60"/>
      <c r="H15" s="61"/>
      <c r="I15" s="62"/>
      <c r="J15" s="61"/>
    </row>
    <row r="16" spans="1:11" ht="28.5" customHeight="1">
      <c r="A16" s="133" t="s">
        <v>12</v>
      </c>
      <c r="B16" s="59"/>
      <c r="C16" s="60">
        <v>185030</v>
      </c>
      <c r="D16" s="61"/>
      <c r="E16" s="62">
        <v>154255</v>
      </c>
      <c r="F16" s="63"/>
      <c r="G16" s="60">
        <v>91105</v>
      </c>
      <c r="H16" s="61"/>
      <c r="I16" s="62">
        <v>194430</v>
      </c>
      <c r="J16" s="61"/>
    </row>
    <row r="17" spans="1:10" ht="28.5" customHeight="1">
      <c r="A17" s="66" t="s">
        <v>13</v>
      </c>
      <c r="B17" s="67">
        <f t="shared" ref="B17:B33" si="1">+C17+E17+G17+I17</f>
        <v>300000</v>
      </c>
      <c r="C17" s="68">
        <f t="shared" ref="C17:J17" si="2">+SUM(C18:C23)</f>
        <v>182000</v>
      </c>
      <c r="D17" s="68">
        <f t="shared" si="2"/>
        <v>0</v>
      </c>
      <c r="E17" s="68">
        <f t="shared" si="2"/>
        <v>46000</v>
      </c>
      <c r="F17" s="68">
        <f t="shared" si="2"/>
        <v>0</v>
      </c>
      <c r="G17" s="68">
        <f t="shared" si="2"/>
        <v>36000</v>
      </c>
      <c r="H17" s="68">
        <f t="shared" si="2"/>
        <v>0</v>
      </c>
      <c r="I17" s="68">
        <f t="shared" si="2"/>
        <v>36000</v>
      </c>
      <c r="J17" s="68">
        <f t="shared" si="2"/>
        <v>0</v>
      </c>
    </row>
    <row r="18" spans="1:10" ht="28.5" customHeight="1">
      <c r="A18" s="46" t="s">
        <v>14</v>
      </c>
      <c r="B18" s="59"/>
      <c r="C18" s="60"/>
      <c r="D18" s="61"/>
      <c r="E18" s="62"/>
      <c r="F18" s="63"/>
      <c r="G18" s="60"/>
      <c r="H18" s="61"/>
      <c r="I18" s="62"/>
      <c r="J18" s="61"/>
    </row>
    <row r="19" spans="1:10" ht="28.5" customHeight="1">
      <c r="A19" s="46" t="s">
        <v>15</v>
      </c>
      <c r="B19" s="59"/>
      <c r="C19" s="60"/>
      <c r="D19" s="61"/>
      <c r="E19" s="62"/>
      <c r="F19" s="63"/>
      <c r="G19" s="60"/>
      <c r="H19" s="61"/>
      <c r="I19" s="62"/>
      <c r="J19" s="61"/>
    </row>
    <row r="20" spans="1:10" ht="28.5" customHeight="1">
      <c r="A20" s="46" t="s">
        <v>16</v>
      </c>
      <c r="B20" s="59"/>
      <c r="C20" s="60">
        <v>182000</v>
      </c>
      <c r="D20" s="61"/>
      <c r="E20" s="62">
        <v>46000</v>
      </c>
      <c r="F20" s="63"/>
      <c r="G20" s="60">
        <v>36000</v>
      </c>
      <c r="H20" s="61"/>
      <c r="I20" s="62">
        <v>36000</v>
      </c>
      <c r="J20" s="61"/>
    </row>
    <row r="21" spans="1:10" ht="28.5" customHeight="1">
      <c r="A21" s="46" t="s">
        <v>17</v>
      </c>
      <c r="B21" s="59"/>
      <c r="C21" s="60"/>
      <c r="D21" s="61"/>
      <c r="E21" s="62"/>
      <c r="F21" s="63"/>
      <c r="G21" s="60"/>
      <c r="H21" s="61"/>
      <c r="I21" s="62"/>
      <c r="J21" s="61"/>
    </row>
    <row r="22" spans="1:10" ht="28.5" customHeight="1">
      <c r="A22" s="46" t="s">
        <v>18</v>
      </c>
      <c r="B22" s="59"/>
      <c r="C22" s="60"/>
      <c r="D22" s="61"/>
      <c r="E22" s="62"/>
      <c r="F22" s="63"/>
      <c r="G22" s="60"/>
      <c r="H22" s="61"/>
      <c r="I22" s="62"/>
      <c r="J22" s="61"/>
    </row>
    <row r="23" spans="1:10" ht="28.5" customHeight="1">
      <c r="A23" s="46" t="s">
        <v>69</v>
      </c>
      <c r="B23" s="59"/>
      <c r="C23" s="60"/>
      <c r="D23" s="61"/>
      <c r="E23" s="62"/>
      <c r="F23" s="63"/>
      <c r="G23" s="60"/>
      <c r="H23" s="61"/>
      <c r="I23" s="62"/>
      <c r="J23" s="61"/>
    </row>
    <row r="24" spans="1:10" ht="28.5" customHeight="1" thickBot="1">
      <c r="A24" s="47" t="s">
        <v>19</v>
      </c>
      <c r="B24" s="98">
        <f t="shared" si="1"/>
        <v>53276862</v>
      </c>
      <c r="C24" s="99">
        <f t="shared" ref="C24:J24" si="3">+C11+C17</f>
        <v>15295876</v>
      </c>
      <c r="D24" s="100">
        <f t="shared" si="3"/>
        <v>0</v>
      </c>
      <c r="E24" s="101">
        <f t="shared" si="3"/>
        <v>15024530</v>
      </c>
      <c r="F24" s="102">
        <f t="shared" si="3"/>
        <v>0</v>
      </c>
      <c r="G24" s="99">
        <f t="shared" si="3"/>
        <v>9979546</v>
      </c>
      <c r="H24" s="100">
        <f t="shared" si="3"/>
        <v>0</v>
      </c>
      <c r="I24" s="101">
        <f t="shared" si="3"/>
        <v>12976910</v>
      </c>
      <c r="J24" s="100">
        <f t="shared" si="3"/>
        <v>0</v>
      </c>
    </row>
    <row r="25" spans="1:10" ht="28.5" customHeight="1" thickTop="1">
      <c r="A25" s="48" t="s">
        <v>20</v>
      </c>
      <c r="B25" s="103"/>
      <c r="C25" s="104">
        <v>11927599</v>
      </c>
      <c r="D25" s="105"/>
      <c r="E25" s="106">
        <v>14797355</v>
      </c>
      <c r="F25" s="107"/>
      <c r="G25" s="104">
        <v>10447457</v>
      </c>
      <c r="H25" s="105"/>
      <c r="I25" s="106">
        <v>12058624</v>
      </c>
      <c r="J25" s="105"/>
    </row>
    <row r="26" spans="1:10" ht="28.5" customHeight="1" thickBot="1">
      <c r="A26" s="49" t="s">
        <v>21</v>
      </c>
      <c r="B26" s="108"/>
      <c r="C26" s="109">
        <v>740461</v>
      </c>
      <c r="D26" s="110"/>
      <c r="E26" s="111">
        <v>800590</v>
      </c>
      <c r="F26" s="112"/>
      <c r="G26" s="109">
        <v>685512</v>
      </c>
      <c r="H26" s="110"/>
      <c r="I26" s="111">
        <v>844263</v>
      </c>
      <c r="J26" s="110"/>
    </row>
    <row r="27" spans="1:10" ht="28.5" customHeight="1" thickTop="1" thickBot="1">
      <c r="A27" s="50" t="s">
        <v>22</v>
      </c>
      <c r="B27" s="113">
        <f t="shared" si="1"/>
        <v>975001</v>
      </c>
      <c r="C27" s="114">
        <f t="shared" ref="C27:J27" si="4">+C24-C25-C26</f>
        <v>2627816</v>
      </c>
      <c r="D27" s="115">
        <f t="shared" si="4"/>
        <v>0</v>
      </c>
      <c r="E27" s="116">
        <f t="shared" si="4"/>
        <v>-573415</v>
      </c>
      <c r="F27" s="117">
        <f t="shared" si="4"/>
        <v>0</v>
      </c>
      <c r="G27" s="114">
        <f t="shared" si="4"/>
        <v>-1153423</v>
      </c>
      <c r="H27" s="115">
        <f t="shared" si="4"/>
        <v>0</v>
      </c>
      <c r="I27" s="116">
        <f t="shared" si="4"/>
        <v>74023</v>
      </c>
      <c r="J27" s="115">
        <f t="shared" si="4"/>
        <v>0</v>
      </c>
    </row>
    <row r="28" spans="1:10" ht="28.5" customHeight="1" thickTop="1" thickBot="1">
      <c r="A28" s="51" t="s">
        <v>23</v>
      </c>
      <c r="B28" s="118"/>
      <c r="C28" s="119"/>
      <c r="D28" s="120"/>
      <c r="E28" s="121"/>
      <c r="F28" s="122"/>
      <c r="G28" s="119"/>
      <c r="H28" s="120"/>
      <c r="I28" s="121"/>
      <c r="J28" s="120"/>
    </row>
    <row r="29" spans="1:10" ht="28.5" customHeight="1" thickTop="1" thickBot="1">
      <c r="A29" s="50" t="s">
        <v>70</v>
      </c>
      <c r="B29" s="123">
        <f t="shared" si="1"/>
        <v>975001</v>
      </c>
      <c r="C29" s="124">
        <f t="shared" ref="C29:J29" si="5">+C27-C28</f>
        <v>2627816</v>
      </c>
      <c r="D29" s="125">
        <f t="shared" si="5"/>
        <v>0</v>
      </c>
      <c r="E29" s="126">
        <f t="shared" si="5"/>
        <v>-573415</v>
      </c>
      <c r="F29" s="127">
        <f t="shared" si="5"/>
        <v>0</v>
      </c>
      <c r="G29" s="124">
        <f t="shared" si="5"/>
        <v>-1153423</v>
      </c>
      <c r="H29" s="125">
        <f t="shared" si="5"/>
        <v>0</v>
      </c>
      <c r="I29" s="126">
        <f t="shared" si="5"/>
        <v>74023</v>
      </c>
      <c r="J29" s="125">
        <f t="shared" si="5"/>
        <v>0</v>
      </c>
    </row>
    <row r="30" spans="1:10" ht="28.5" customHeight="1" thickTop="1" thickBot="1">
      <c r="A30" s="51" t="s">
        <v>24</v>
      </c>
      <c r="B30" s="118"/>
      <c r="C30" s="119">
        <v>215000</v>
      </c>
      <c r="D30" s="120"/>
      <c r="E30" s="121">
        <v>155000</v>
      </c>
      <c r="F30" s="122"/>
      <c r="G30" s="119">
        <v>150000</v>
      </c>
      <c r="H30" s="120"/>
      <c r="I30" s="121">
        <v>180000</v>
      </c>
      <c r="J30" s="120"/>
    </row>
    <row r="31" spans="1:10" ht="28.5" customHeight="1" thickTop="1" thickBot="1">
      <c r="A31" s="52" t="s">
        <v>25</v>
      </c>
      <c r="B31" s="123">
        <f t="shared" si="1"/>
        <v>1675001</v>
      </c>
      <c r="C31" s="124">
        <f t="shared" ref="C31:J31" si="6">+C29+C30</f>
        <v>2842816</v>
      </c>
      <c r="D31" s="125">
        <f t="shared" si="6"/>
        <v>0</v>
      </c>
      <c r="E31" s="126">
        <f t="shared" si="6"/>
        <v>-418415</v>
      </c>
      <c r="F31" s="127">
        <f t="shared" si="6"/>
        <v>0</v>
      </c>
      <c r="G31" s="124">
        <f t="shared" si="6"/>
        <v>-1003423</v>
      </c>
      <c r="H31" s="125">
        <f t="shared" si="6"/>
        <v>0</v>
      </c>
      <c r="I31" s="126">
        <f t="shared" si="6"/>
        <v>254023</v>
      </c>
      <c r="J31" s="125">
        <f t="shared" si="6"/>
        <v>0</v>
      </c>
    </row>
    <row r="32" spans="1:10" ht="28.5" customHeight="1" thickTop="1" thickBot="1">
      <c r="A32" s="53" t="s">
        <v>133</v>
      </c>
      <c r="B32" s="128"/>
      <c r="C32" s="129">
        <v>375000</v>
      </c>
      <c r="D32" s="130"/>
      <c r="E32" s="131">
        <v>975000</v>
      </c>
      <c r="F32" s="132"/>
      <c r="G32" s="129"/>
      <c r="H32" s="130"/>
      <c r="I32" s="131">
        <v>325000</v>
      </c>
      <c r="J32" s="130"/>
    </row>
    <row r="33" spans="1:10" ht="28.5" customHeight="1" thickTop="1" thickBot="1">
      <c r="A33" s="74" t="s">
        <v>26</v>
      </c>
      <c r="B33" s="54">
        <f t="shared" si="1"/>
        <v>1</v>
      </c>
      <c r="C33" s="55">
        <f t="shared" ref="C33:J33" si="7">+C31-C32</f>
        <v>2467816</v>
      </c>
      <c r="D33" s="56">
        <f t="shared" si="7"/>
        <v>0</v>
      </c>
      <c r="E33" s="57">
        <f t="shared" si="7"/>
        <v>-1393415</v>
      </c>
      <c r="F33" s="58">
        <f t="shared" si="7"/>
        <v>0</v>
      </c>
      <c r="G33" s="55">
        <f t="shared" si="7"/>
        <v>-1003423</v>
      </c>
      <c r="H33" s="56">
        <f t="shared" si="7"/>
        <v>0</v>
      </c>
      <c r="I33" s="57">
        <f t="shared" si="7"/>
        <v>-70977</v>
      </c>
      <c r="J33" s="56">
        <f t="shared" si="7"/>
        <v>0</v>
      </c>
    </row>
    <row r="34" spans="1:10" s="322" customFormat="1" ht="15.75" thickTop="1">
      <c r="A34" s="324"/>
      <c r="B34" s="324"/>
      <c r="C34" s="325"/>
      <c r="D34" s="324"/>
      <c r="E34" s="316"/>
      <c r="F34" s="316"/>
      <c r="G34" s="316"/>
      <c r="H34" s="316"/>
      <c r="I34" s="316"/>
      <c r="J34" s="316"/>
    </row>
    <row r="35" spans="1:10" s="322" customFormat="1"/>
    <row r="36" spans="1:10" s="322" customFormat="1"/>
    <row r="37" spans="1:10" s="322" customFormat="1"/>
    <row r="38" spans="1:10" s="322" customFormat="1"/>
    <row r="39" spans="1:10" s="322" customFormat="1"/>
    <row r="40" spans="1:10" s="322" customFormat="1"/>
    <row r="41" spans="1:10" s="322" customFormat="1"/>
    <row r="42" spans="1:10" s="322" customFormat="1"/>
    <row r="43" spans="1:10" s="322" customFormat="1"/>
    <row r="44" spans="1:10" s="322" customFormat="1"/>
    <row r="45" spans="1:10" s="322" customFormat="1"/>
    <row r="46" spans="1:10" s="322" customFormat="1"/>
    <row r="47" spans="1:10" s="322" customFormat="1"/>
    <row r="48" spans="1:10" s="322" customFormat="1"/>
    <row r="49" s="322" customFormat="1"/>
    <row r="50" s="322" customFormat="1"/>
    <row r="51" s="322" customFormat="1"/>
    <row r="52" s="322" customFormat="1"/>
    <row r="53" s="322" customFormat="1"/>
    <row r="54" s="322" customFormat="1"/>
    <row r="55" s="322" customFormat="1"/>
    <row r="56" s="322" customFormat="1"/>
    <row r="57" s="322" customFormat="1"/>
    <row r="58" s="322" customFormat="1"/>
    <row r="59" s="322" customFormat="1"/>
    <row r="60" s="322" customFormat="1"/>
    <row r="61" s="322" customFormat="1"/>
    <row r="62" s="322" customFormat="1"/>
    <row r="63" s="322" customFormat="1"/>
    <row r="64" s="322" customFormat="1"/>
    <row r="65" s="322" customFormat="1"/>
    <row r="66" s="322" customFormat="1"/>
    <row r="67" s="322" customFormat="1"/>
    <row r="68" s="322" customFormat="1"/>
    <row r="69" s="322" customFormat="1"/>
    <row r="70" s="322" customFormat="1"/>
    <row r="71" s="322" customFormat="1"/>
    <row r="72" s="322" customFormat="1"/>
    <row r="73" s="322" customFormat="1"/>
    <row r="74" s="322" customFormat="1"/>
    <row r="75" s="322" customFormat="1"/>
    <row r="76" s="322" customFormat="1"/>
    <row r="77" s="322" customFormat="1"/>
    <row r="78" s="322" customFormat="1"/>
    <row r="79" s="322" customFormat="1"/>
    <row r="80" s="322" customFormat="1"/>
    <row r="81" s="322" customFormat="1"/>
    <row r="82" s="322" customFormat="1"/>
    <row r="83" s="322" customFormat="1"/>
    <row r="84" s="322" customFormat="1"/>
    <row r="85" s="322" customFormat="1"/>
    <row r="86" s="322" customFormat="1"/>
    <row r="87" s="322" customFormat="1"/>
    <row r="88" s="322" customFormat="1"/>
    <row r="89" s="322" customFormat="1"/>
    <row r="90" s="322" customFormat="1"/>
    <row r="91" s="322" customFormat="1"/>
    <row r="92" s="322" customFormat="1"/>
    <row r="93" s="322" customFormat="1"/>
    <row r="94" s="322" customFormat="1"/>
    <row r="95" s="322" customFormat="1"/>
    <row r="96" s="322" customFormat="1"/>
    <row r="97" s="322" customFormat="1"/>
    <row r="98" s="322" customFormat="1"/>
    <row r="99" s="322" customFormat="1"/>
    <row r="100" s="322" customFormat="1"/>
    <row r="101" s="322" customFormat="1"/>
    <row r="102" s="322" customFormat="1"/>
    <row r="103" s="322" customFormat="1"/>
    <row r="104" s="322" customFormat="1"/>
    <row r="105" s="322" customFormat="1"/>
    <row r="106" s="322" customFormat="1"/>
    <row r="107" s="322" customFormat="1"/>
    <row r="108" s="322" customFormat="1"/>
    <row r="109" s="322" customFormat="1"/>
    <row r="110" s="322" customFormat="1"/>
    <row r="111" s="322" customFormat="1"/>
    <row r="112" s="322" customFormat="1"/>
    <row r="113" s="322" customFormat="1"/>
    <row r="114" s="322" customFormat="1"/>
    <row r="115" s="322" customFormat="1"/>
    <row r="116" s="322" customFormat="1"/>
    <row r="117" s="322" customFormat="1"/>
    <row r="118" s="322" customFormat="1"/>
    <row r="119" s="322" customFormat="1"/>
    <row r="120" s="322" customFormat="1"/>
    <row r="121" s="322" customFormat="1"/>
    <row r="122" s="322" customFormat="1"/>
    <row r="123" s="322" customFormat="1"/>
    <row r="124" s="322" customFormat="1"/>
    <row r="125" s="322" customFormat="1"/>
    <row r="126" s="322" customFormat="1"/>
    <row r="127" s="322" customFormat="1"/>
    <row r="128" s="322" customFormat="1"/>
    <row r="129" s="322" customFormat="1"/>
    <row r="130" s="322" customFormat="1"/>
    <row r="131" s="322" customFormat="1"/>
    <row r="132" s="322" customFormat="1"/>
    <row r="133" s="322" customFormat="1"/>
    <row r="134" s="322" customFormat="1"/>
    <row r="135" s="322" customFormat="1"/>
    <row r="136" s="322" customFormat="1"/>
    <row r="137" s="322" customFormat="1"/>
    <row r="138" s="322" customFormat="1"/>
    <row r="139" s="322" customFormat="1"/>
    <row r="140" s="322" customFormat="1"/>
    <row r="141" s="322" customFormat="1"/>
    <row r="142" s="322" customFormat="1"/>
    <row r="143" s="322" customFormat="1"/>
    <row r="144" s="322" customFormat="1"/>
    <row r="145" s="322" customFormat="1"/>
    <row r="146" s="322" customFormat="1"/>
    <row r="147" s="322" customFormat="1"/>
    <row r="148" s="322" customFormat="1"/>
    <row r="149" s="322" customFormat="1"/>
    <row r="150" s="322" customFormat="1"/>
    <row r="151" s="322" customFormat="1"/>
    <row r="152" s="322" customFormat="1"/>
    <row r="153" s="322" customFormat="1"/>
    <row r="154" s="322" customFormat="1"/>
    <row r="155" s="322" customFormat="1"/>
    <row r="156" s="322" customFormat="1"/>
    <row r="157" s="322" customFormat="1"/>
    <row r="158" s="322" customFormat="1"/>
    <row r="159" s="322" customFormat="1"/>
    <row r="160" s="322" customFormat="1"/>
    <row r="161" s="322" customFormat="1"/>
    <row r="162" s="322" customFormat="1"/>
    <row r="163" s="322" customFormat="1"/>
    <row r="164" s="322" customFormat="1"/>
    <row r="165" s="322" customFormat="1"/>
    <row r="166" s="322" customFormat="1"/>
    <row r="167" s="322" customFormat="1"/>
    <row r="168" s="322" customFormat="1"/>
    <row r="169" s="322" customFormat="1"/>
    <row r="170" s="322" customFormat="1"/>
    <row r="171" s="322" customFormat="1"/>
    <row r="172" s="322" customFormat="1"/>
    <row r="173" s="322" customFormat="1"/>
    <row r="174" s="322" customFormat="1"/>
    <row r="175" s="322" customFormat="1"/>
    <row r="176" s="322" customFormat="1"/>
    <row r="177" s="322" customFormat="1"/>
    <row r="178" s="322" customFormat="1"/>
    <row r="179" s="322" customFormat="1"/>
    <row r="180" s="322" customFormat="1"/>
    <row r="181" s="322" customFormat="1"/>
    <row r="182" s="322" customFormat="1"/>
    <row r="183" s="322" customFormat="1"/>
    <row r="184" s="322" customFormat="1"/>
    <row r="185" s="322" customFormat="1"/>
    <row r="186" s="322" customFormat="1"/>
    <row r="187" s="322" customFormat="1"/>
    <row r="188" s="322" customFormat="1"/>
    <row r="189" s="322" customFormat="1"/>
    <row r="190" s="322" customFormat="1"/>
    <row r="191" s="322" customFormat="1"/>
    <row r="192" s="322" customFormat="1"/>
    <row r="193" s="322" customFormat="1"/>
    <row r="194" s="322" customFormat="1"/>
    <row r="195" s="322" customFormat="1"/>
    <row r="196" s="322" customFormat="1"/>
    <row r="197" s="322" customFormat="1"/>
    <row r="198" s="322" customFormat="1"/>
    <row r="199" s="322" customFormat="1"/>
    <row r="200" s="322" customFormat="1"/>
    <row r="201" s="322" customFormat="1"/>
    <row r="202" s="322" customFormat="1"/>
    <row r="203" s="322" customFormat="1"/>
    <row r="204" s="322" customFormat="1"/>
    <row r="205" s="322" customFormat="1"/>
    <row r="206" s="322" customFormat="1"/>
    <row r="207" s="322" customFormat="1"/>
    <row r="208" s="322" customFormat="1"/>
    <row r="209" s="322" customFormat="1"/>
    <row r="210" s="322" customFormat="1"/>
    <row r="211" s="322" customFormat="1"/>
    <row r="212" s="322" customFormat="1"/>
    <row r="213" s="322" customFormat="1"/>
    <row r="214" s="322" customFormat="1"/>
    <row r="215" s="322" customFormat="1"/>
    <row r="216" s="322" customFormat="1"/>
    <row r="217" s="322" customFormat="1"/>
    <row r="218" s="322" customFormat="1"/>
    <row r="219" s="322" customFormat="1"/>
    <row r="220" s="322" customFormat="1"/>
    <row r="221" s="322" customFormat="1"/>
    <row r="222" s="322" customFormat="1"/>
    <row r="223" s="322" customFormat="1"/>
    <row r="224" s="322" customFormat="1"/>
    <row r="225" s="322" customFormat="1"/>
    <row r="226" s="322" customFormat="1"/>
    <row r="227" s="322" customFormat="1"/>
    <row r="228" s="322" customFormat="1"/>
  </sheetData>
  <sheetProtection password="CC86" sheet="1" objects="1" scenarios="1"/>
  <mergeCells count="13">
    <mergeCell ref="A1:J1"/>
    <mergeCell ref="G9:H9"/>
    <mergeCell ref="I9:J9"/>
    <mergeCell ref="A2:J2"/>
    <mergeCell ref="A3:J3"/>
    <mergeCell ref="A7:J7"/>
    <mergeCell ref="A8:A10"/>
    <mergeCell ref="B8:B10"/>
    <mergeCell ref="C8:J8"/>
    <mergeCell ref="C9:D9"/>
    <mergeCell ref="E9:F9"/>
    <mergeCell ref="A4:J4"/>
    <mergeCell ref="A5:J5"/>
  </mergeCells>
  <printOptions horizontalCentered="1"/>
  <pageMargins left="0.19685039370078741" right="0.19685039370078741" top="0.19685039370078741" bottom="0.19685039370078741" header="0.11811023622047245" footer="0.11811023622047245"/>
  <pageSetup scale="60" orientation="landscape" cellComments="asDisplayed" r:id="rId1"/>
  <headerFooter>
    <oddFooter>&amp;L7. Presupuesto de la API&amp;R&amp;D</oddFooter>
  </headerFooter>
  <drawing r:id="rId2"/>
  <legacyDrawing r:id="rId3"/>
</worksheet>
</file>

<file path=xl/worksheets/sheet2.xml><?xml version="1.0" encoding="utf-8"?>
<worksheet xmlns="http://schemas.openxmlformats.org/spreadsheetml/2006/main" xmlns:r="http://schemas.openxmlformats.org/officeDocument/2006/relationships">
  <sheetPr>
    <tabColor theme="2" tint="-0.249977111117893"/>
    <pageSetUpPr fitToPage="1"/>
  </sheetPr>
  <dimension ref="A1:I30"/>
  <sheetViews>
    <sheetView showGridLines="0" tabSelected="1" zoomScale="85" zoomScaleNormal="85" workbookViewId="0">
      <selection activeCell="H16" sqref="H16"/>
    </sheetView>
  </sheetViews>
  <sheetFormatPr baseColWidth="10" defaultRowHeight="15"/>
  <cols>
    <col min="1" max="1" width="19.42578125" customWidth="1"/>
    <col min="2" max="2" width="31" bestFit="1" customWidth="1"/>
  </cols>
  <sheetData>
    <row r="1" spans="1:9" ht="47.25" customHeight="1">
      <c r="A1" s="390" t="s">
        <v>129</v>
      </c>
      <c r="B1" s="390"/>
      <c r="C1" s="390"/>
      <c r="D1" s="390"/>
      <c r="E1" s="390"/>
      <c r="F1" s="390"/>
      <c r="G1" s="390"/>
      <c r="H1" s="390"/>
      <c r="I1" s="390"/>
    </row>
    <row r="20" spans="1:9" ht="15.75" thickBot="1"/>
    <row r="21" spans="1:9" ht="47.25" customHeight="1" thickBot="1">
      <c r="A21" s="391" t="s">
        <v>128</v>
      </c>
      <c r="B21" s="392"/>
      <c r="C21" s="392"/>
      <c r="D21" s="392"/>
      <c r="E21" s="392"/>
      <c r="F21" s="392"/>
      <c r="G21" s="392"/>
      <c r="H21" s="392"/>
      <c r="I21" s="393"/>
    </row>
    <row r="22" spans="1:9" s="1" customFormat="1" ht="36" customHeight="1" thickBot="1">
      <c r="A22" s="391" t="s">
        <v>121</v>
      </c>
      <c r="B22" s="392"/>
      <c r="C22" s="394" t="s">
        <v>258</v>
      </c>
      <c r="D22" s="395"/>
      <c r="E22" s="395"/>
      <c r="F22" s="395"/>
      <c r="G22" s="395"/>
      <c r="H22" s="395"/>
      <c r="I22" s="395"/>
    </row>
    <row r="23" spans="1:9" ht="29.25" customHeight="1" thickBot="1">
      <c r="A23" s="1"/>
      <c r="B23" s="1"/>
      <c r="C23" s="1"/>
      <c r="D23" s="1"/>
      <c r="E23" s="1"/>
      <c r="F23" s="1"/>
      <c r="G23" s="1"/>
    </row>
    <row r="24" spans="1:9" s="10" customFormat="1" ht="24" customHeight="1" thickBot="1">
      <c r="A24" s="3"/>
      <c r="B24" s="388" t="s">
        <v>122</v>
      </c>
      <c r="C24" s="389"/>
      <c r="D24" s="389"/>
      <c r="E24" s="389"/>
      <c r="F24" s="389"/>
      <c r="G24" s="389"/>
    </row>
    <row r="25" spans="1:9" s="10" customFormat="1" ht="24" customHeight="1">
      <c r="A25" s="3"/>
      <c r="B25" s="35" t="s">
        <v>84</v>
      </c>
      <c r="C25" s="382" t="s">
        <v>233</v>
      </c>
      <c r="D25" s="383"/>
      <c r="E25" s="383"/>
      <c r="F25" s="383"/>
      <c r="G25" s="384"/>
      <c r="H25"/>
      <c r="I25"/>
    </row>
    <row r="26" spans="1:9" s="10" customFormat="1" ht="24" customHeight="1">
      <c r="A26" s="3"/>
      <c r="B26" s="36" t="s">
        <v>86</v>
      </c>
      <c r="C26" s="385" t="s">
        <v>266</v>
      </c>
      <c r="D26" s="386"/>
      <c r="E26" s="386"/>
      <c r="F26" s="386"/>
      <c r="G26" s="387"/>
      <c r="H26"/>
      <c r="I26"/>
    </row>
    <row r="27" spans="1:9" s="10" customFormat="1" ht="24" customHeight="1">
      <c r="A27" s="3"/>
      <c r="B27" s="36" t="s">
        <v>85</v>
      </c>
      <c r="C27" s="385" t="s">
        <v>234</v>
      </c>
      <c r="D27" s="386"/>
      <c r="E27" s="386"/>
      <c r="F27" s="386"/>
      <c r="G27" s="387"/>
      <c r="H27"/>
      <c r="I27"/>
    </row>
    <row r="28" spans="1:9" s="10" customFormat="1" ht="24" customHeight="1">
      <c r="A28" s="3"/>
      <c r="B28" s="36" t="s">
        <v>82</v>
      </c>
      <c r="C28" s="385">
        <v>73214</v>
      </c>
      <c r="D28" s="386"/>
      <c r="E28" s="386"/>
      <c r="F28" s="386"/>
      <c r="G28" s="387"/>
      <c r="H28"/>
      <c r="I28"/>
    </row>
    <row r="29" spans="1:9" s="10" customFormat="1" ht="24" customHeight="1">
      <c r="A29" s="3"/>
      <c r="B29" s="36" t="s">
        <v>120</v>
      </c>
      <c r="C29" s="385" t="s">
        <v>235</v>
      </c>
      <c r="D29" s="386"/>
      <c r="E29" s="386"/>
      <c r="F29" s="386"/>
      <c r="G29" s="387"/>
      <c r="H29"/>
      <c r="I29"/>
    </row>
    <row r="30" spans="1:9" s="10" customFormat="1" ht="24" customHeight="1" thickBot="1">
      <c r="A30" s="3"/>
      <c r="B30" s="37" t="s">
        <v>83</v>
      </c>
      <c r="C30" s="379" t="s">
        <v>236</v>
      </c>
      <c r="D30" s="380"/>
      <c r="E30" s="380"/>
      <c r="F30" s="380"/>
      <c r="G30" s="381"/>
      <c r="H30"/>
      <c r="I30"/>
    </row>
  </sheetData>
  <dataConsolidate/>
  <mergeCells count="11">
    <mergeCell ref="B24:G24"/>
    <mergeCell ref="A1:I1"/>
    <mergeCell ref="A21:I21"/>
    <mergeCell ref="A22:B22"/>
    <mergeCell ref="C22:I22"/>
    <mergeCell ref="C30:G30"/>
    <mergeCell ref="C25:G25"/>
    <mergeCell ref="C26:G26"/>
    <mergeCell ref="C27:G27"/>
    <mergeCell ref="C28:G28"/>
    <mergeCell ref="C29:G29"/>
  </mergeCells>
  <dataValidations count="1">
    <dataValidation type="list" allowBlank="1" showInputMessage="1" showErrorMessage="1" sqref="A21:I21">
      <formula1>"Programado 2014, Al primer trimestre, Al segundo trimestre, Al tercer trimestre, Al cuarto trimestre"</formula1>
    </dataValidation>
  </dataValidations>
  <hyperlinks>
    <hyperlink ref="C30" r:id="rId1"/>
  </hyperlinks>
  <printOptions horizontalCentered="1" verticalCentered="1"/>
  <pageMargins left="0.19685039370078741" right="0.19685039370078741" top="0.19685039370078741" bottom="0.19685039370078741" header="0.11811023622047245" footer="0.11811023622047245"/>
  <pageSetup scale="98" orientation="landscape" horizontalDpi="200" verticalDpi="200" r:id="rId2"/>
  <headerFooter>
    <oddHeader>&amp;R&amp;P</oddHeader>
    <oddFooter>&amp;R&amp;D</oddFooter>
  </headerFooter>
  <drawing r:id="rId3"/>
  <legacyDrawing r:id="rId4"/>
</worksheet>
</file>

<file path=xl/worksheets/sheet3.xml><?xml version="1.0" encoding="utf-8"?>
<worksheet xmlns="http://schemas.openxmlformats.org/spreadsheetml/2006/main" xmlns:r="http://schemas.openxmlformats.org/officeDocument/2006/relationships">
  <sheetPr>
    <tabColor theme="2" tint="-0.249977111117893"/>
    <pageSetUpPr fitToPage="1"/>
  </sheetPr>
  <dimension ref="A1:C25"/>
  <sheetViews>
    <sheetView showGridLines="0" topLeftCell="A2" zoomScale="190" zoomScaleNormal="190" workbookViewId="0">
      <selection activeCell="C14" sqref="C14"/>
    </sheetView>
  </sheetViews>
  <sheetFormatPr baseColWidth="10" defaultRowHeight="14.25"/>
  <cols>
    <col min="1" max="1" width="0.5703125" style="223" customWidth="1"/>
    <col min="2" max="2" width="4" style="223" bestFit="1" customWidth="1"/>
    <col min="3" max="3" width="58.42578125" style="223" customWidth="1"/>
    <col min="4" max="16384" width="11.42578125" style="223"/>
  </cols>
  <sheetData>
    <row r="1" spans="1:3" ht="33" customHeight="1">
      <c r="A1" s="299"/>
      <c r="B1" s="398" t="s">
        <v>130</v>
      </c>
      <c r="C1" s="399"/>
    </row>
    <row r="2" spans="1:3" ht="31.5" customHeight="1">
      <c r="A2" s="300"/>
      <c r="B2" s="301"/>
      <c r="C2" s="302"/>
    </row>
    <row r="3" spans="1:3" ht="33" customHeight="1">
      <c r="A3" s="400" t="s">
        <v>131</v>
      </c>
      <c r="B3" s="401"/>
      <c r="C3" s="402"/>
    </row>
    <row r="4" spans="1:3" ht="12.75" customHeight="1">
      <c r="A4" s="303"/>
      <c r="B4" s="304"/>
      <c r="C4" s="305"/>
    </row>
    <row r="5" spans="1:3">
      <c r="A5" s="396" t="s">
        <v>62</v>
      </c>
      <c r="B5" s="397"/>
      <c r="C5" s="306" t="s">
        <v>126</v>
      </c>
    </row>
    <row r="6" spans="1:3">
      <c r="A6" s="396" t="s">
        <v>63</v>
      </c>
      <c r="B6" s="397"/>
      <c r="C6" s="306" t="s">
        <v>127</v>
      </c>
    </row>
    <row r="7" spans="1:3">
      <c r="A7" s="307" t="s">
        <v>67</v>
      </c>
      <c r="B7" s="304"/>
      <c r="C7" s="308" t="s">
        <v>40</v>
      </c>
    </row>
    <row r="8" spans="1:3">
      <c r="A8" s="307" t="s">
        <v>66</v>
      </c>
      <c r="B8" s="304"/>
      <c r="C8" s="308" t="s">
        <v>41</v>
      </c>
    </row>
    <row r="9" spans="1:3">
      <c r="A9" s="307" t="s">
        <v>65</v>
      </c>
      <c r="B9" s="304"/>
      <c r="C9" s="308" t="s">
        <v>42</v>
      </c>
    </row>
    <row r="10" spans="1:3">
      <c r="A10" s="307" t="s">
        <v>64</v>
      </c>
      <c r="B10" s="304"/>
      <c r="C10" s="308" t="s">
        <v>43</v>
      </c>
    </row>
    <row r="11" spans="1:3">
      <c r="A11" s="396">
        <v>4</v>
      </c>
      <c r="B11" s="397"/>
      <c r="C11" s="309" t="s">
        <v>44</v>
      </c>
    </row>
    <row r="12" spans="1:3">
      <c r="A12" s="396">
        <v>5</v>
      </c>
      <c r="B12" s="397"/>
      <c r="C12" s="309" t="s">
        <v>45</v>
      </c>
    </row>
    <row r="13" spans="1:3">
      <c r="A13" s="396">
        <v>6</v>
      </c>
      <c r="B13" s="397"/>
      <c r="C13" s="309" t="s">
        <v>46</v>
      </c>
    </row>
    <row r="14" spans="1:3" ht="15">
      <c r="A14" s="396">
        <v>7</v>
      </c>
      <c r="B14" s="397"/>
      <c r="C14" s="310" t="s">
        <v>47</v>
      </c>
    </row>
    <row r="15" spans="1:3" ht="15" thickBot="1">
      <c r="A15" s="311"/>
      <c r="B15" s="312"/>
      <c r="C15" s="313"/>
    </row>
    <row r="19" spans="1:3">
      <c r="A19" s="314"/>
      <c r="B19" s="314"/>
      <c r="C19" s="315"/>
    </row>
    <row r="20" spans="1:3">
      <c r="A20" s="314"/>
      <c r="B20" s="314"/>
    </row>
    <row r="21" spans="1:3">
      <c r="A21" s="314"/>
      <c r="B21" s="314"/>
    </row>
    <row r="22" spans="1:3">
      <c r="A22" s="314"/>
      <c r="B22" s="314"/>
      <c r="C22" s="315"/>
    </row>
    <row r="23" spans="1:3">
      <c r="A23" s="314"/>
      <c r="B23" s="314"/>
    </row>
    <row r="24" spans="1:3">
      <c r="A24" s="314"/>
      <c r="B24" s="314"/>
    </row>
    <row r="25" spans="1:3">
      <c r="A25" s="316"/>
      <c r="B25" s="316"/>
      <c r="C25" s="316"/>
    </row>
  </sheetData>
  <sheetProtection password="CC86" sheet="1" objects="1" scenarios="1"/>
  <mergeCells count="8">
    <mergeCell ref="A14:B14"/>
    <mergeCell ref="A5:B5"/>
    <mergeCell ref="A6:B6"/>
    <mergeCell ref="B1:C1"/>
    <mergeCell ref="A3:C3"/>
    <mergeCell ref="A11:B11"/>
    <mergeCell ref="A12:B12"/>
    <mergeCell ref="A13:B13"/>
  </mergeCells>
  <hyperlinks>
    <hyperlink ref="C7" location="'2a. Inversiones API'!A1" display="Inversiones a cargo de la API"/>
    <hyperlink ref="C8" location="'2b. Inversiones cesionarios'!A1" display="Inversiones a cargo de cesionarios"/>
    <hyperlink ref="C9" location="'3a. Mantenimiento API'!A1" display="Mantenimiento de infraestructura a cargo de la API"/>
    <hyperlink ref="C10" location="'3b. Mantenimiento Cesionarios'!A1" display="Mantenimiento de infraestructura a cargo del cesionario"/>
    <hyperlink ref="C11" location="'4. Mov_Portuario'!A1" display="Movimiento portuario"/>
    <hyperlink ref="C12" location="'5. Ind_Produc'!A1" display="Indicadores de productividad"/>
    <hyperlink ref="C13" location="'6. Indic_Efic'!A1" display="Indicadores de eficiencia"/>
    <hyperlink ref="C14" location="'7. Presupuesto_API'!A1" display="Presupuesto de la API"/>
    <hyperlink ref="C5" location="'1a. Indicadores objetivos estra'!A1" display="Desarrollo portuario-Indicadores"/>
    <hyperlink ref="C6" location="'2b. Inversiones cesionarios'!A1" display="Desarrollo portuario-Acciones"/>
  </hyperlinks>
  <printOptions horizontalCentered="1" verticalCentered="1"/>
  <pageMargins left="0.70866141732283472" right="0.70866141732283472" top="0.74803149606299213" bottom="0.74803149606299213" header="0.31496062992125984" footer="0.31496062992125984"/>
  <pageSetup orientation="landscape" r:id="rId1"/>
  <headerFooter>
    <oddFooter>&amp;L&amp;P&amp;A&amp;R&amp;D</oddFooter>
  </headerFooter>
  <drawing r:id="rId2"/>
  <legacyDrawing r:id="rId3"/>
</worksheet>
</file>

<file path=xl/worksheets/sheet4.xml><?xml version="1.0" encoding="utf-8"?>
<worksheet xmlns="http://schemas.openxmlformats.org/spreadsheetml/2006/main" xmlns:r="http://schemas.openxmlformats.org/officeDocument/2006/relationships">
  <sheetPr>
    <tabColor theme="2" tint="-0.249977111117893"/>
  </sheetPr>
  <dimension ref="A1:P51"/>
  <sheetViews>
    <sheetView showGridLines="0" showRuler="0" topLeftCell="A6" zoomScale="70" zoomScaleNormal="70" zoomScalePageLayoutView="62" workbookViewId="0">
      <selection activeCell="A17" sqref="A17"/>
    </sheetView>
  </sheetViews>
  <sheetFormatPr baseColWidth="10" defaultRowHeight="15"/>
  <cols>
    <col min="1" max="1" width="27.140625" style="83" customWidth="1"/>
    <col min="2" max="2" width="14.7109375" style="83" customWidth="1"/>
    <col min="3" max="3" width="36.85546875" style="83" customWidth="1"/>
    <col min="4" max="4" width="30.85546875" style="83" customWidth="1"/>
    <col min="5" max="5" width="17.85546875" style="83" customWidth="1"/>
    <col min="6" max="14" width="13" style="83" customWidth="1"/>
    <col min="15" max="16384" width="11.42578125" style="83"/>
  </cols>
  <sheetData>
    <row r="1" spans="1:14" s="242" customFormat="1">
      <c r="A1" s="403" t="s">
        <v>172</v>
      </c>
      <c r="B1" s="403"/>
      <c r="C1" s="403"/>
      <c r="D1" s="403"/>
      <c r="E1" s="403"/>
      <c r="F1" s="403"/>
      <c r="G1" s="403"/>
      <c r="H1" s="403"/>
      <c r="I1" s="403"/>
      <c r="J1" s="403"/>
      <c r="K1" s="403"/>
      <c r="L1" s="403"/>
      <c r="M1" s="403"/>
      <c r="N1" s="403"/>
    </row>
    <row r="2" spans="1:14" s="242" customFormat="1" ht="33" customHeight="1">
      <c r="A2" s="403" t="s">
        <v>171</v>
      </c>
      <c r="B2" s="403"/>
      <c r="C2" s="403"/>
      <c r="D2" s="403"/>
      <c r="E2" s="403"/>
      <c r="F2" s="403"/>
      <c r="G2" s="403"/>
      <c r="H2" s="403"/>
      <c r="I2" s="403"/>
      <c r="J2" s="403"/>
      <c r="K2" s="403"/>
      <c r="L2" s="403"/>
      <c r="M2" s="403"/>
      <c r="N2" s="403"/>
    </row>
    <row r="3" spans="1:14" s="242" customFormat="1" ht="42.75" customHeight="1">
      <c r="B3" s="403" t="str">
        <f>+Portada!A21</f>
        <v>Programado 2014</v>
      </c>
      <c r="C3" s="403"/>
      <c r="D3" s="403"/>
      <c r="E3" s="403"/>
      <c r="F3" s="403"/>
      <c r="G3" s="403"/>
      <c r="H3" s="403"/>
      <c r="I3" s="403"/>
      <c r="J3" s="403"/>
      <c r="K3" s="403"/>
      <c r="L3" s="403"/>
    </row>
    <row r="4" spans="1:14" s="242" customFormat="1" ht="33" customHeight="1">
      <c r="A4" s="317"/>
      <c r="B4" s="317"/>
      <c r="C4" s="317"/>
      <c r="D4" s="317"/>
      <c r="E4" s="317"/>
      <c r="F4" s="317"/>
      <c r="G4" s="317"/>
      <c r="H4" s="317"/>
      <c r="I4" s="317"/>
      <c r="J4" s="317"/>
      <c r="K4" s="317"/>
      <c r="L4" s="317"/>
    </row>
    <row r="5" spans="1:14" s="242" customFormat="1" ht="33" customHeight="1">
      <c r="A5" s="223"/>
      <c r="B5" s="223"/>
      <c r="C5" s="223"/>
      <c r="D5" s="223"/>
      <c r="E5" s="223"/>
      <c r="F5" s="223"/>
      <c r="G5" s="223"/>
      <c r="H5" s="223"/>
      <c r="I5" s="223"/>
      <c r="J5" s="223"/>
      <c r="K5" s="223"/>
      <c r="L5" s="223"/>
    </row>
    <row r="6" spans="1:14" s="242" customFormat="1" ht="27.75" customHeight="1"/>
    <row r="7" spans="1:14" s="242" customFormat="1" ht="27.75" customHeight="1" thickBot="1">
      <c r="A7" s="229"/>
      <c r="B7" s="227"/>
      <c r="C7" s="227"/>
      <c r="D7" s="227"/>
      <c r="E7" s="229"/>
      <c r="F7" s="229"/>
      <c r="G7" s="229"/>
      <c r="H7" s="229"/>
      <c r="I7" s="229"/>
      <c r="J7" s="229"/>
      <c r="K7" s="229"/>
      <c r="L7" s="229"/>
    </row>
    <row r="8" spans="1:14" s="242" customFormat="1" ht="30" customHeight="1" thickBot="1">
      <c r="A8" s="407" t="s">
        <v>125</v>
      </c>
      <c r="B8" s="408"/>
      <c r="C8" s="408"/>
      <c r="D8" s="408"/>
      <c r="E8" s="408"/>
      <c r="F8" s="408"/>
      <c r="G8" s="408"/>
      <c r="H8" s="408"/>
      <c r="I8" s="408"/>
      <c r="J8" s="408"/>
      <c r="K8" s="408"/>
      <c r="L8" s="408"/>
      <c r="M8" s="408"/>
      <c r="N8" s="409"/>
    </row>
    <row r="9" spans="1:14" s="242" customFormat="1" ht="30" customHeight="1" thickBot="1">
      <c r="A9" s="404" t="s">
        <v>78</v>
      </c>
      <c r="B9" s="421" t="s">
        <v>123</v>
      </c>
      <c r="C9" s="421" t="s">
        <v>60</v>
      </c>
      <c r="D9" s="410" t="s">
        <v>38</v>
      </c>
      <c r="E9" s="419" t="s">
        <v>49</v>
      </c>
      <c r="F9" s="413" t="s">
        <v>50</v>
      </c>
      <c r="G9" s="415" t="s">
        <v>51</v>
      </c>
      <c r="H9" s="415"/>
      <c r="I9" s="415"/>
      <c r="J9" s="415"/>
      <c r="K9" s="415"/>
      <c r="L9" s="415"/>
      <c r="M9" s="415"/>
      <c r="N9" s="416"/>
    </row>
    <row r="10" spans="1:14" s="242" customFormat="1" ht="30" customHeight="1" thickTop="1" thickBot="1">
      <c r="A10" s="405"/>
      <c r="B10" s="419"/>
      <c r="C10" s="419"/>
      <c r="D10" s="411"/>
      <c r="E10" s="419"/>
      <c r="F10" s="413"/>
      <c r="G10" s="417" t="s">
        <v>0</v>
      </c>
      <c r="H10" s="418"/>
      <c r="I10" s="417" t="s">
        <v>1</v>
      </c>
      <c r="J10" s="418"/>
      <c r="K10" s="417" t="s">
        <v>32</v>
      </c>
      <c r="L10" s="418"/>
      <c r="M10" s="417" t="s">
        <v>3</v>
      </c>
      <c r="N10" s="422"/>
    </row>
    <row r="11" spans="1:14" s="242" customFormat="1" ht="30" customHeight="1" thickTop="1" thickBot="1">
      <c r="A11" s="406"/>
      <c r="B11" s="420"/>
      <c r="C11" s="420"/>
      <c r="D11" s="412" t="s">
        <v>48</v>
      </c>
      <c r="E11" s="420"/>
      <c r="F11" s="414"/>
      <c r="G11" s="79" t="s">
        <v>4</v>
      </c>
      <c r="H11" s="189" t="s">
        <v>5</v>
      </c>
      <c r="I11" s="79" t="s">
        <v>4</v>
      </c>
      <c r="J11" s="189" t="s">
        <v>5</v>
      </c>
      <c r="K11" s="79" t="s">
        <v>4</v>
      </c>
      <c r="L11" s="189" t="s">
        <v>5</v>
      </c>
      <c r="M11" s="79" t="s">
        <v>4</v>
      </c>
      <c r="N11" s="189" t="s">
        <v>5</v>
      </c>
    </row>
    <row r="12" spans="1:14" ht="60" customHeight="1">
      <c r="A12" s="80" t="s">
        <v>168</v>
      </c>
      <c r="B12" s="81" t="s">
        <v>178</v>
      </c>
      <c r="C12" s="81" t="s">
        <v>179</v>
      </c>
      <c r="D12" s="82" t="s">
        <v>180</v>
      </c>
      <c r="E12" s="82" t="s">
        <v>259</v>
      </c>
      <c r="F12" s="354">
        <v>210000</v>
      </c>
      <c r="G12" s="355">
        <v>0</v>
      </c>
      <c r="H12" s="356"/>
      <c r="I12" s="357">
        <v>0</v>
      </c>
      <c r="J12" s="356"/>
      <c r="K12" s="357">
        <v>210000</v>
      </c>
      <c r="L12" s="356"/>
      <c r="M12" s="355">
        <v>0</v>
      </c>
      <c r="N12" s="358"/>
    </row>
    <row r="13" spans="1:14" ht="60" customHeight="1">
      <c r="A13" s="93" t="s">
        <v>168</v>
      </c>
      <c r="B13" s="85" t="s">
        <v>178</v>
      </c>
      <c r="C13" s="85" t="s">
        <v>179</v>
      </c>
      <c r="D13" s="85" t="s">
        <v>182</v>
      </c>
      <c r="E13" s="85" t="s">
        <v>259</v>
      </c>
      <c r="F13" s="359">
        <v>45000000</v>
      </c>
      <c r="G13" s="360">
        <v>0</v>
      </c>
      <c r="H13" s="361"/>
      <c r="I13" s="362">
        <v>0</v>
      </c>
      <c r="J13" s="361"/>
      <c r="K13" s="362">
        <v>20000000</v>
      </c>
      <c r="L13" s="361"/>
      <c r="M13" s="363">
        <v>25000000</v>
      </c>
      <c r="N13" s="364"/>
    </row>
    <row r="14" spans="1:14" s="88" customFormat="1" ht="60" customHeight="1">
      <c r="A14" s="94" t="s">
        <v>168</v>
      </c>
      <c r="B14" s="87" t="s">
        <v>184</v>
      </c>
      <c r="C14" s="87" t="s">
        <v>185</v>
      </c>
      <c r="D14" s="81" t="s">
        <v>186</v>
      </c>
      <c r="E14" s="81" t="s">
        <v>187</v>
      </c>
      <c r="F14" s="365">
        <v>2</v>
      </c>
      <c r="G14" s="366">
        <v>0</v>
      </c>
      <c r="H14" s="367"/>
      <c r="I14" s="368">
        <v>0</v>
      </c>
      <c r="J14" s="367"/>
      <c r="K14" s="368">
        <v>1</v>
      </c>
      <c r="L14" s="367"/>
      <c r="M14" s="369">
        <v>1</v>
      </c>
      <c r="N14" s="370"/>
    </row>
    <row r="15" spans="1:14" ht="60" customHeight="1">
      <c r="A15" s="93" t="s">
        <v>168</v>
      </c>
      <c r="B15" s="89" t="s">
        <v>188</v>
      </c>
      <c r="C15" s="85" t="s">
        <v>189</v>
      </c>
      <c r="D15" s="85" t="s">
        <v>190</v>
      </c>
      <c r="E15" s="85" t="s">
        <v>191</v>
      </c>
      <c r="F15" s="359">
        <v>90</v>
      </c>
      <c r="G15" s="360">
        <v>0</v>
      </c>
      <c r="H15" s="361"/>
      <c r="I15" s="362">
        <v>0</v>
      </c>
      <c r="J15" s="361"/>
      <c r="K15" s="362">
        <v>50</v>
      </c>
      <c r="L15" s="361"/>
      <c r="M15" s="363">
        <v>40</v>
      </c>
      <c r="N15" s="364"/>
    </row>
    <row r="16" spans="1:14" ht="60" customHeight="1">
      <c r="A16" s="94" t="s">
        <v>168</v>
      </c>
      <c r="B16" s="81" t="s">
        <v>188</v>
      </c>
      <c r="C16" s="87" t="s">
        <v>189</v>
      </c>
      <c r="D16" s="81" t="s">
        <v>192</v>
      </c>
      <c r="E16" s="81" t="s">
        <v>193</v>
      </c>
      <c r="F16" s="365">
        <v>8</v>
      </c>
      <c r="G16" s="355">
        <v>0</v>
      </c>
      <c r="H16" s="356"/>
      <c r="I16" s="357">
        <v>0</v>
      </c>
      <c r="J16" s="356"/>
      <c r="K16" s="357">
        <v>4</v>
      </c>
      <c r="L16" s="356"/>
      <c r="M16" s="355">
        <v>4</v>
      </c>
      <c r="N16" s="358"/>
    </row>
    <row r="17" spans="1:16" ht="60" customHeight="1" thickBot="1">
      <c r="A17" s="95" t="s">
        <v>168</v>
      </c>
      <c r="B17" s="91" t="s">
        <v>194</v>
      </c>
      <c r="C17" s="91" t="s">
        <v>195</v>
      </c>
      <c r="D17" s="91" t="s">
        <v>196</v>
      </c>
      <c r="E17" s="91" t="s">
        <v>193</v>
      </c>
      <c r="F17" s="371">
        <v>2</v>
      </c>
      <c r="G17" s="372">
        <v>0</v>
      </c>
      <c r="H17" s="373"/>
      <c r="I17" s="374">
        <v>0</v>
      </c>
      <c r="J17" s="373"/>
      <c r="K17" s="374">
        <v>1</v>
      </c>
      <c r="L17" s="373"/>
      <c r="M17" s="375">
        <v>1</v>
      </c>
      <c r="N17" s="376"/>
    </row>
    <row r="18" spans="1:16" s="88" customFormat="1" ht="60" customHeight="1">
      <c r="A18" s="94" t="s">
        <v>168</v>
      </c>
      <c r="B18" s="87" t="s">
        <v>194</v>
      </c>
      <c r="C18" s="87" t="s">
        <v>195</v>
      </c>
      <c r="D18" s="81" t="s">
        <v>197</v>
      </c>
      <c r="E18" s="81" t="s">
        <v>198</v>
      </c>
      <c r="F18" s="365">
        <v>0.95</v>
      </c>
      <c r="G18" s="366">
        <v>95</v>
      </c>
      <c r="H18" s="367"/>
      <c r="I18" s="368">
        <v>95</v>
      </c>
      <c r="J18" s="367"/>
      <c r="K18" s="368">
        <v>95</v>
      </c>
      <c r="L18" s="367"/>
      <c r="M18" s="369">
        <v>95</v>
      </c>
      <c r="N18" s="370"/>
    </row>
    <row r="19" spans="1:16" ht="60" customHeight="1" thickBot="1">
      <c r="A19" s="95" t="s">
        <v>232</v>
      </c>
      <c r="B19" s="188" t="s">
        <v>199</v>
      </c>
      <c r="C19" s="188" t="s">
        <v>200</v>
      </c>
      <c r="D19" s="85" t="s">
        <v>201</v>
      </c>
      <c r="E19" s="85" t="s">
        <v>198</v>
      </c>
      <c r="F19" s="359">
        <v>0.95</v>
      </c>
      <c r="G19" s="360">
        <v>0.95</v>
      </c>
      <c r="H19" s="361"/>
      <c r="I19" s="362">
        <v>0.95</v>
      </c>
      <c r="J19" s="361"/>
      <c r="K19" s="362">
        <v>0.95</v>
      </c>
      <c r="L19" s="361"/>
      <c r="M19" s="363">
        <v>0.95</v>
      </c>
      <c r="N19" s="364"/>
    </row>
    <row r="20" spans="1:16" ht="60" customHeight="1">
      <c r="A20" s="94" t="s">
        <v>232</v>
      </c>
      <c r="B20" s="87" t="s">
        <v>202</v>
      </c>
      <c r="C20" s="87" t="s">
        <v>203</v>
      </c>
      <c r="D20" s="81" t="s">
        <v>204</v>
      </c>
      <c r="E20" s="81" t="s">
        <v>198</v>
      </c>
      <c r="F20" s="365">
        <v>0.9</v>
      </c>
      <c r="G20" s="366">
        <v>0.9</v>
      </c>
      <c r="H20" s="367"/>
      <c r="I20" s="368">
        <v>0.9</v>
      </c>
      <c r="J20" s="367"/>
      <c r="K20" s="368">
        <v>0.9</v>
      </c>
      <c r="L20" s="367"/>
      <c r="M20" s="369">
        <v>0.9</v>
      </c>
      <c r="N20" s="370"/>
      <c r="O20" s="88"/>
    </row>
    <row r="21" spans="1:16" ht="60" customHeight="1">
      <c r="A21" s="93" t="s">
        <v>232</v>
      </c>
      <c r="B21" s="89" t="s">
        <v>205</v>
      </c>
      <c r="C21" s="85" t="s">
        <v>206</v>
      </c>
      <c r="D21" s="85" t="s">
        <v>207</v>
      </c>
      <c r="E21" s="85" t="s">
        <v>198</v>
      </c>
      <c r="F21" s="359">
        <v>0.9</v>
      </c>
      <c r="G21" s="360">
        <v>0.9</v>
      </c>
      <c r="H21" s="361"/>
      <c r="I21" s="362">
        <v>0.9</v>
      </c>
      <c r="J21" s="361"/>
      <c r="K21" s="362">
        <v>0.9</v>
      </c>
      <c r="L21" s="361"/>
      <c r="M21" s="363">
        <v>0.9</v>
      </c>
      <c r="N21" s="364"/>
    </row>
    <row r="22" spans="1:16" s="88" customFormat="1" ht="60" customHeight="1">
      <c r="A22" s="94" t="s">
        <v>39</v>
      </c>
      <c r="B22" s="81" t="s">
        <v>208</v>
      </c>
      <c r="C22" s="87" t="s">
        <v>209</v>
      </c>
      <c r="D22" s="81" t="s">
        <v>210</v>
      </c>
      <c r="E22" s="81" t="s">
        <v>259</v>
      </c>
      <c r="F22" s="365">
        <v>4200000</v>
      </c>
      <c r="G22" s="355">
        <v>165000</v>
      </c>
      <c r="H22" s="356"/>
      <c r="I22" s="357">
        <v>2100000</v>
      </c>
      <c r="J22" s="356"/>
      <c r="K22" s="357">
        <v>1310000</v>
      </c>
      <c r="L22" s="356"/>
      <c r="M22" s="355">
        <v>625000</v>
      </c>
      <c r="N22" s="358"/>
      <c r="O22" s="83"/>
      <c r="P22" s="88">
        <v>4200000</v>
      </c>
    </row>
    <row r="23" spans="1:16" ht="60" customHeight="1" thickBot="1">
      <c r="A23" s="95" t="s">
        <v>39</v>
      </c>
      <c r="B23" s="91" t="s">
        <v>208</v>
      </c>
      <c r="C23" s="91" t="s">
        <v>179</v>
      </c>
      <c r="D23" s="91" t="s">
        <v>211</v>
      </c>
      <c r="E23" s="91" t="s">
        <v>259</v>
      </c>
      <c r="F23" s="371">
        <v>22000000</v>
      </c>
      <c r="G23" s="372">
        <v>0</v>
      </c>
      <c r="H23" s="373"/>
      <c r="I23" s="374">
        <v>0</v>
      </c>
      <c r="J23" s="373"/>
      <c r="K23" s="374">
        <v>9600000</v>
      </c>
      <c r="L23" s="373"/>
      <c r="M23" s="375">
        <v>12400000</v>
      </c>
      <c r="N23" s="376"/>
    </row>
    <row r="24" spans="1:16" ht="60" customHeight="1">
      <c r="A24" s="94" t="s">
        <v>39</v>
      </c>
      <c r="B24" s="81" t="s">
        <v>212</v>
      </c>
      <c r="C24" s="87" t="s">
        <v>213</v>
      </c>
      <c r="D24" s="81" t="s">
        <v>214</v>
      </c>
      <c r="E24" s="81" t="s">
        <v>191</v>
      </c>
      <c r="F24" s="365">
        <v>48</v>
      </c>
      <c r="G24" s="355">
        <v>0</v>
      </c>
      <c r="H24" s="356"/>
      <c r="I24" s="357">
        <v>0</v>
      </c>
      <c r="J24" s="356"/>
      <c r="K24" s="357">
        <v>20</v>
      </c>
      <c r="L24" s="356"/>
      <c r="M24" s="355">
        <v>28</v>
      </c>
      <c r="N24" s="358"/>
    </row>
    <row r="25" spans="1:16" ht="60" customHeight="1">
      <c r="A25" s="94" t="s">
        <v>39</v>
      </c>
      <c r="B25" s="87" t="s">
        <v>215</v>
      </c>
      <c r="C25" s="87" t="s">
        <v>206</v>
      </c>
      <c r="D25" s="81" t="s">
        <v>216</v>
      </c>
      <c r="E25" s="81" t="s">
        <v>198</v>
      </c>
      <c r="F25" s="365">
        <v>1</v>
      </c>
      <c r="G25" s="366">
        <v>1</v>
      </c>
      <c r="H25" s="367"/>
      <c r="I25" s="368">
        <v>1</v>
      </c>
      <c r="J25" s="367"/>
      <c r="K25" s="368">
        <v>1</v>
      </c>
      <c r="L25" s="367"/>
      <c r="M25" s="369">
        <v>1</v>
      </c>
      <c r="N25" s="370"/>
      <c r="O25" s="88"/>
    </row>
    <row r="26" spans="1:16" s="88" customFormat="1" ht="60" customHeight="1" thickBot="1">
      <c r="A26" s="95" t="s">
        <v>144</v>
      </c>
      <c r="B26" s="89" t="s">
        <v>217</v>
      </c>
      <c r="C26" s="85" t="s">
        <v>218</v>
      </c>
      <c r="D26" s="85" t="s">
        <v>219</v>
      </c>
      <c r="E26" s="85" t="s">
        <v>220</v>
      </c>
      <c r="F26" s="359">
        <v>1</v>
      </c>
      <c r="G26" s="360">
        <v>1</v>
      </c>
      <c r="H26" s="361"/>
      <c r="I26" s="362">
        <v>1</v>
      </c>
      <c r="J26" s="361"/>
      <c r="K26" s="362">
        <v>1</v>
      </c>
      <c r="L26" s="361"/>
      <c r="M26" s="363">
        <v>1</v>
      </c>
      <c r="N26" s="364"/>
      <c r="O26" s="83"/>
    </row>
    <row r="27" spans="1:16" ht="60" customHeight="1">
      <c r="A27" s="94" t="s">
        <v>144</v>
      </c>
      <c r="B27" s="89" t="s">
        <v>221</v>
      </c>
      <c r="C27" s="85" t="s">
        <v>222</v>
      </c>
      <c r="D27" s="85" t="s">
        <v>223</v>
      </c>
      <c r="E27" s="85" t="s">
        <v>193</v>
      </c>
      <c r="F27" s="359">
        <v>2</v>
      </c>
      <c r="G27" s="360"/>
      <c r="H27" s="361"/>
      <c r="I27" s="362"/>
      <c r="J27" s="361"/>
      <c r="K27" s="362">
        <v>1</v>
      </c>
      <c r="L27" s="361"/>
      <c r="M27" s="363">
        <v>1</v>
      </c>
      <c r="N27" s="364"/>
    </row>
    <row r="28" spans="1:16" s="88" customFormat="1" ht="60" customHeight="1">
      <c r="A28" s="94" t="s">
        <v>144</v>
      </c>
      <c r="B28" s="81" t="s">
        <v>224</v>
      </c>
      <c r="C28" s="87" t="s">
        <v>225</v>
      </c>
      <c r="D28" s="81" t="s">
        <v>226</v>
      </c>
      <c r="E28" s="81" t="s">
        <v>193</v>
      </c>
      <c r="F28" s="365">
        <v>10</v>
      </c>
      <c r="G28" s="355">
        <v>2</v>
      </c>
      <c r="H28" s="356"/>
      <c r="I28" s="357">
        <v>2</v>
      </c>
      <c r="J28" s="356"/>
      <c r="K28" s="357">
        <v>2</v>
      </c>
      <c r="L28" s="356"/>
      <c r="M28" s="355">
        <v>4</v>
      </c>
      <c r="N28" s="358"/>
      <c r="O28" s="83"/>
    </row>
    <row r="29" spans="1:16" ht="60" customHeight="1" thickBot="1">
      <c r="A29" s="94" t="s">
        <v>144</v>
      </c>
      <c r="B29" s="91" t="s">
        <v>224</v>
      </c>
      <c r="C29" s="91" t="s">
        <v>227</v>
      </c>
      <c r="D29" s="91" t="s">
        <v>228</v>
      </c>
      <c r="E29" s="91" t="s">
        <v>193</v>
      </c>
      <c r="F29" s="371">
        <v>2</v>
      </c>
      <c r="G29" s="372"/>
      <c r="H29" s="373"/>
      <c r="I29" s="374"/>
      <c r="J29" s="373"/>
      <c r="K29" s="374">
        <v>1</v>
      </c>
      <c r="L29" s="373"/>
      <c r="M29" s="375">
        <v>1</v>
      </c>
      <c r="N29" s="376"/>
    </row>
    <row r="30" spans="1:16" s="88" customFormat="1" ht="60" customHeight="1">
      <c r="A30" s="94" t="s">
        <v>144</v>
      </c>
      <c r="B30" s="87" t="s">
        <v>229</v>
      </c>
      <c r="C30" s="87" t="s">
        <v>230</v>
      </c>
      <c r="D30" s="81" t="s">
        <v>231</v>
      </c>
      <c r="E30" s="81" t="s">
        <v>193</v>
      </c>
      <c r="F30" s="365">
        <v>2</v>
      </c>
      <c r="G30" s="366"/>
      <c r="H30" s="367"/>
      <c r="I30" s="368"/>
      <c r="J30" s="367"/>
      <c r="K30" s="368">
        <v>1</v>
      </c>
      <c r="L30" s="367"/>
      <c r="M30" s="369">
        <v>1</v>
      </c>
      <c r="N30" s="370"/>
    </row>
    <row r="31" spans="1:16" ht="60" customHeight="1" thickBot="1">
      <c r="A31" s="94"/>
      <c r="B31" s="91"/>
      <c r="C31" s="91"/>
      <c r="D31" s="91"/>
      <c r="E31" s="91"/>
      <c r="F31" s="371"/>
      <c r="G31" s="372"/>
      <c r="H31" s="373"/>
      <c r="I31" s="374"/>
      <c r="J31" s="373"/>
      <c r="K31" s="374"/>
      <c r="L31" s="373"/>
      <c r="M31" s="375"/>
      <c r="N31" s="376"/>
    </row>
    <row r="32" spans="1:16" ht="60" customHeight="1">
      <c r="A32" s="94"/>
      <c r="B32" s="87"/>
      <c r="C32" s="87"/>
      <c r="D32" s="81"/>
      <c r="E32" s="81"/>
      <c r="F32" s="365"/>
      <c r="G32" s="366"/>
      <c r="H32" s="367"/>
      <c r="I32" s="368"/>
      <c r="J32" s="367"/>
      <c r="K32" s="368"/>
      <c r="L32" s="367"/>
      <c r="M32" s="369"/>
      <c r="N32" s="370"/>
      <c r="O32" s="88"/>
    </row>
    <row r="33" spans="1:15" ht="60" customHeight="1" thickBot="1">
      <c r="A33" s="94"/>
      <c r="B33" s="91"/>
      <c r="C33" s="91"/>
      <c r="D33" s="91"/>
      <c r="E33" s="91"/>
      <c r="F33" s="371"/>
      <c r="G33" s="372"/>
      <c r="H33" s="373"/>
      <c r="I33" s="374"/>
      <c r="J33" s="373"/>
      <c r="K33" s="374"/>
      <c r="L33" s="373"/>
      <c r="M33" s="375"/>
      <c r="N33" s="376"/>
    </row>
    <row r="34" spans="1:15" s="88" customFormat="1" ht="60" customHeight="1">
      <c r="A34" s="94"/>
      <c r="B34" s="87"/>
      <c r="C34" s="87"/>
      <c r="D34" s="81"/>
      <c r="E34" s="81"/>
      <c r="F34" s="365"/>
      <c r="G34" s="366"/>
      <c r="H34" s="367"/>
      <c r="I34" s="368"/>
      <c r="J34" s="367"/>
      <c r="K34" s="368"/>
      <c r="L34" s="367"/>
      <c r="M34" s="369"/>
      <c r="N34" s="370"/>
    </row>
    <row r="35" spans="1:15" ht="60" customHeight="1" thickBot="1">
      <c r="A35" s="94"/>
      <c r="B35" s="91"/>
      <c r="C35" s="91"/>
      <c r="D35" s="91"/>
      <c r="E35" s="91"/>
      <c r="F35" s="371"/>
      <c r="G35" s="372"/>
      <c r="H35" s="373"/>
      <c r="I35" s="374"/>
      <c r="J35" s="373"/>
      <c r="K35" s="374"/>
      <c r="L35" s="373"/>
      <c r="M35" s="375"/>
      <c r="N35" s="376"/>
    </row>
    <row r="36" spans="1:15" s="88" customFormat="1" ht="60" customHeight="1">
      <c r="A36" s="94"/>
      <c r="B36" s="87"/>
      <c r="C36" s="87"/>
      <c r="D36" s="81"/>
      <c r="E36" s="81"/>
      <c r="F36" s="365"/>
      <c r="G36" s="366"/>
      <c r="H36" s="367"/>
      <c r="I36" s="368"/>
      <c r="J36" s="367"/>
      <c r="K36" s="368"/>
      <c r="L36" s="367"/>
      <c r="M36" s="369"/>
      <c r="N36" s="370"/>
    </row>
    <row r="37" spans="1:15" ht="60" customHeight="1">
      <c r="B37" s="89"/>
      <c r="C37" s="85"/>
      <c r="D37" s="85"/>
      <c r="E37" s="85"/>
      <c r="F37" s="359"/>
      <c r="G37" s="360"/>
      <c r="H37" s="361"/>
      <c r="I37" s="362"/>
      <c r="J37" s="361"/>
      <c r="K37" s="362"/>
      <c r="L37" s="361"/>
      <c r="M37" s="363"/>
      <c r="N37" s="364"/>
    </row>
    <row r="39" spans="1:15" s="88" customFormat="1" ht="60" customHeight="1">
      <c r="A39" s="83"/>
      <c r="B39" s="89"/>
      <c r="C39" s="85"/>
      <c r="D39" s="85"/>
      <c r="E39" s="85"/>
      <c r="F39" s="359"/>
      <c r="G39" s="360"/>
      <c r="H39" s="361"/>
      <c r="I39" s="362"/>
      <c r="J39" s="361"/>
      <c r="K39" s="362"/>
      <c r="L39" s="361"/>
      <c r="M39" s="363"/>
      <c r="N39" s="364"/>
      <c r="O39" s="83"/>
    </row>
    <row r="40" spans="1:15" ht="60" customHeight="1"/>
    <row r="41" spans="1:15" s="88" customFormat="1" ht="60" customHeight="1"/>
    <row r="44" spans="1:15">
      <c r="B44" s="89"/>
      <c r="C44" s="85"/>
      <c r="D44" s="85"/>
      <c r="E44" s="85"/>
      <c r="F44" s="359"/>
      <c r="G44" s="360"/>
      <c r="H44" s="361"/>
      <c r="I44" s="362"/>
      <c r="J44" s="361"/>
      <c r="K44" s="362"/>
      <c r="L44" s="361"/>
      <c r="M44" s="363"/>
      <c r="N44" s="364"/>
    </row>
    <row r="45" spans="1:15">
      <c r="B45" s="89"/>
      <c r="C45" s="85"/>
      <c r="D45" s="85"/>
      <c r="E45" s="85"/>
      <c r="F45" s="359"/>
      <c r="G45" s="360"/>
      <c r="H45" s="361"/>
      <c r="I45" s="362"/>
      <c r="J45" s="361"/>
      <c r="K45" s="362"/>
      <c r="L45" s="361"/>
      <c r="M45" s="363"/>
      <c r="N45" s="364"/>
    </row>
    <row r="46" spans="1:15">
      <c r="B46" s="89"/>
      <c r="D46" s="85"/>
      <c r="E46" s="85"/>
      <c r="F46" s="359"/>
      <c r="G46" s="360"/>
      <c r="H46" s="361"/>
      <c r="I46" s="362"/>
      <c r="J46" s="361"/>
      <c r="K46" s="362"/>
      <c r="L46" s="361"/>
      <c r="M46" s="363"/>
      <c r="N46" s="364"/>
    </row>
    <row r="47" spans="1:15">
      <c r="B47" s="89"/>
      <c r="C47" s="85"/>
      <c r="D47" s="85"/>
      <c r="E47" s="85"/>
      <c r="F47" s="359"/>
      <c r="G47" s="360"/>
      <c r="H47" s="361"/>
      <c r="I47" s="362"/>
      <c r="J47" s="361"/>
      <c r="K47" s="362"/>
      <c r="L47" s="361"/>
      <c r="M47" s="363"/>
      <c r="N47" s="364"/>
    </row>
    <row r="48" spans="1:15">
      <c r="B48" s="89"/>
      <c r="C48" s="85"/>
      <c r="D48" s="85"/>
      <c r="E48" s="85"/>
      <c r="F48" s="359"/>
      <c r="G48" s="360"/>
      <c r="H48" s="361"/>
      <c r="I48" s="362"/>
      <c r="J48" s="361"/>
      <c r="K48" s="362"/>
      <c r="L48" s="361"/>
      <c r="M48" s="363"/>
      <c r="N48" s="364"/>
    </row>
    <row r="49" spans="2:14">
      <c r="B49" s="89"/>
      <c r="C49" s="85"/>
      <c r="D49" s="85"/>
      <c r="E49" s="85"/>
      <c r="F49" s="359"/>
      <c r="G49" s="360"/>
      <c r="H49" s="361"/>
      <c r="I49" s="362"/>
      <c r="J49" s="361"/>
      <c r="K49" s="362"/>
      <c r="L49" s="361"/>
      <c r="M49" s="363"/>
      <c r="N49" s="364"/>
    </row>
    <row r="50" spans="2:14">
      <c r="B50" s="89"/>
      <c r="C50" s="85"/>
      <c r="D50" s="85"/>
      <c r="E50" s="85"/>
      <c r="F50" s="359"/>
      <c r="G50" s="360"/>
      <c r="H50" s="361"/>
      <c r="I50" s="362"/>
      <c r="J50" s="361"/>
      <c r="K50" s="362"/>
      <c r="L50" s="361"/>
      <c r="M50" s="363"/>
      <c r="N50" s="364"/>
    </row>
    <row r="51" spans="2:14">
      <c r="B51" s="89"/>
      <c r="C51" s="85"/>
      <c r="D51" s="85"/>
      <c r="E51" s="85"/>
      <c r="F51" s="359"/>
      <c r="G51" s="360"/>
      <c r="H51" s="361"/>
      <c r="I51" s="362"/>
      <c r="J51" s="361"/>
      <c r="K51" s="362"/>
      <c r="L51" s="361"/>
      <c r="M51" s="363"/>
      <c r="N51" s="364"/>
    </row>
  </sheetData>
  <sheetProtection password="CC86" sheet="1" objects="1" scenarios="1"/>
  <mergeCells count="15">
    <mergeCell ref="A1:N1"/>
    <mergeCell ref="A9:A11"/>
    <mergeCell ref="A8:N8"/>
    <mergeCell ref="A2:N2"/>
    <mergeCell ref="B3:L3"/>
    <mergeCell ref="D9:D11"/>
    <mergeCell ref="F9:F11"/>
    <mergeCell ref="G9:N9"/>
    <mergeCell ref="G10:H10"/>
    <mergeCell ref="I10:J10"/>
    <mergeCell ref="E9:E11"/>
    <mergeCell ref="B9:B11"/>
    <mergeCell ref="C9:C11"/>
    <mergeCell ref="K10:L10"/>
    <mergeCell ref="M10:N10"/>
  </mergeCells>
  <dataValidations count="1">
    <dataValidation type="list" allowBlank="1" showInputMessage="1" showErrorMessage="1" sqref="A26:A35">
      <formula1>Líneas</formula1>
    </dataValidation>
  </dataValidations>
  <printOptions horizontalCentered="1"/>
  <pageMargins left="0.23622047244094491" right="0.23622047244094491" top="0.74803149606299213" bottom="0.74803149606299213" header="0.31496062992125984" footer="0.31496062992125984"/>
  <pageSetup scale="54" orientation="landscape" cellComments="asDisplayed" r:id="rId1"/>
  <headerFooter>
    <oddFooter>&amp;L1a. Indicadores de objetivos estratégicos&amp;R&amp;D</oddFooter>
  </headerFooter>
  <ignoredErrors>
    <ignoredError sqref="B3" unlockedFormula="1"/>
  </ignoredErrors>
  <drawing r:id="rId2"/>
  <legacyDrawing r:id="rId3"/>
  <extLst xmlns:x14="http://schemas.microsoft.com/office/spreadsheetml/2009/9/main">
    <ext uri="{CCE6A557-97BC-4b89-ADB6-D9C93CAAB3DF}">
      <x14:dataValidations xmlns:xm="http://schemas.microsoft.com/office/excel/2006/main" count="1">
        <x14:dataValidation type="list" allowBlank="1" showInputMessage="1" showErrorMessage="1">
          <x14:formula1>
            <xm:f>Listas!$A$10:$A$31</xm:f>
          </x14:formula1>
          <xm:sqref>A12:A25</xm:sqref>
        </x14:dataValidation>
      </x14:dataValidations>
    </ext>
  </extLst>
</worksheet>
</file>

<file path=xl/worksheets/sheet5.xml><?xml version="1.0" encoding="utf-8"?>
<worksheet xmlns="http://schemas.openxmlformats.org/spreadsheetml/2006/main" xmlns:r="http://schemas.openxmlformats.org/officeDocument/2006/relationships">
  <sheetPr>
    <tabColor theme="2" tint="-0.249977111117893"/>
    <pageSetUpPr fitToPage="1"/>
  </sheetPr>
  <dimension ref="A1:N52"/>
  <sheetViews>
    <sheetView showGridLines="0" topLeftCell="A7" zoomScale="85" zoomScaleNormal="85" workbookViewId="0">
      <selection activeCell="H19" sqref="H19"/>
    </sheetView>
  </sheetViews>
  <sheetFormatPr baseColWidth="10" defaultRowHeight="15"/>
  <cols>
    <col min="1" max="1" width="23.7109375" style="83" customWidth="1"/>
    <col min="2" max="2" width="17.7109375" style="83" customWidth="1"/>
    <col min="3" max="3" width="36.7109375" style="83" customWidth="1"/>
    <col min="4" max="4" width="31.28515625" style="83" customWidth="1"/>
    <col min="5" max="14" width="13" style="83" customWidth="1"/>
    <col min="15" max="16384" width="11.42578125" style="83"/>
  </cols>
  <sheetData>
    <row r="1" spans="1:14" s="242" customFormat="1">
      <c r="A1" s="403" t="str">
        <f>+'1a. Indicadores objetivos estra'!A1</f>
        <v>Administración Portuaria Integral Puerto Vallarta</v>
      </c>
      <c r="B1" s="403"/>
      <c r="C1" s="403"/>
      <c r="D1" s="403"/>
      <c r="E1" s="403"/>
      <c r="F1" s="403"/>
      <c r="G1" s="403"/>
      <c r="H1" s="403"/>
      <c r="I1" s="403"/>
      <c r="J1" s="403"/>
      <c r="K1" s="403"/>
      <c r="L1" s="403"/>
      <c r="M1" s="403"/>
      <c r="N1" s="403"/>
    </row>
    <row r="2" spans="1:14" s="242" customFormat="1" ht="33" customHeight="1">
      <c r="A2" s="403" t="str">
        <f>+'1a. Indicadores objetivos estra'!A2</f>
        <v>Programa Operativo Anual 2014</v>
      </c>
      <c r="B2" s="403"/>
      <c r="C2" s="403"/>
      <c r="D2" s="403"/>
      <c r="E2" s="403"/>
      <c r="F2" s="403"/>
      <c r="G2" s="403"/>
      <c r="H2" s="403"/>
      <c r="I2" s="403"/>
      <c r="J2" s="403"/>
      <c r="K2" s="403"/>
      <c r="L2" s="403"/>
      <c r="M2" s="403"/>
      <c r="N2" s="403"/>
    </row>
    <row r="3" spans="1:14" s="242" customFormat="1" ht="38.25" customHeight="1">
      <c r="A3" s="318"/>
      <c r="B3" s="403" t="str">
        <f>+Portada!A21</f>
        <v>Programado 2014</v>
      </c>
      <c r="C3" s="403"/>
      <c r="D3" s="403"/>
      <c r="E3" s="403"/>
      <c r="F3" s="403"/>
      <c r="G3" s="403"/>
      <c r="H3" s="403"/>
      <c r="I3" s="403"/>
      <c r="J3" s="403"/>
      <c r="K3" s="403"/>
      <c r="L3" s="403"/>
      <c r="M3" s="318"/>
      <c r="N3" s="318"/>
    </row>
    <row r="4" spans="1:14" s="242" customFormat="1" ht="33" customHeight="1">
      <c r="A4" s="223"/>
      <c r="B4" s="223"/>
      <c r="C4" s="223"/>
      <c r="D4" s="223"/>
      <c r="E4" s="223"/>
      <c r="F4" s="223"/>
      <c r="G4" s="223"/>
      <c r="H4" s="223"/>
      <c r="I4" s="223"/>
      <c r="J4" s="223"/>
      <c r="K4" s="223"/>
      <c r="L4" s="223"/>
    </row>
    <row r="5" spans="1:14" s="242" customFormat="1" ht="27" customHeight="1">
      <c r="A5" s="319"/>
      <c r="B5" s="319"/>
      <c r="C5" s="319"/>
      <c r="D5" s="319"/>
      <c r="E5" s="319"/>
      <c r="F5" s="319"/>
      <c r="G5" s="319"/>
      <c r="H5" s="319"/>
      <c r="I5" s="319"/>
      <c r="J5" s="319"/>
      <c r="K5" s="319"/>
      <c r="L5" s="319"/>
      <c r="M5" s="319"/>
      <c r="N5" s="319"/>
    </row>
    <row r="6" spans="1:14" s="242" customFormat="1" ht="27" customHeight="1">
      <c r="A6" s="319"/>
      <c r="B6" s="319"/>
      <c r="C6" s="319"/>
      <c r="D6" s="319"/>
      <c r="E6" s="319"/>
      <c r="F6" s="319"/>
      <c r="G6" s="319"/>
      <c r="H6" s="319"/>
      <c r="I6" s="319"/>
      <c r="J6" s="319"/>
      <c r="K6" s="319"/>
      <c r="L6" s="319"/>
      <c r="M6" s="319"/>
      <c r="N6" s="319"/>
    </row>
    <row r="7" spans="1:14" s="242" customFormat="1" ht="37.5" customHeight="1" thickBot="1">
      <c r="A7" s="229"/>
      <c r="B7" s="227"/>
      <c r="C7" s="227"/>
      <c r="D7" s="227"/>
      <c r="E7" s="229"/>
      <c r="F7" s="229"/>
      <c r="G7" s="229"/>
      <c r="H7" s="229"/>
      <c r="I7" s="229"/>
      <c r="J7" s="229"/>
      <c r="K7" s="229"/>
      <c r="L7" s="229"/>
    </row>
    <row r="8" spans="1:14" s="242" customFormat="1" ht="30" customHeight="1" thickBot="1">
      <c r="A8" s="423" t="s">
        <v>124</v>
      </c>
      <c r="B8" s="424"/>
      <c r="C8" s="424"/>
      <c r="D8" s="424"/>
      <c r="E8" s="424"/>
      <c r="F8" s="424"/>
      <c r="G8" s="424"/>
      <c r="H8" s="424"/>
      <c r="I8" s="424"/>
      <c r="J8" s="424"/>
      <c r="K8" s="424"/>
      <c r="L8" s="424"/>
      <c r="M8" s="424"/>
      <c r="N8" s="425"/>
    </row>
    <row r="9" spans="1:14" s="242" customFormat="1" ht="30" customHeight="1" thickBot="1">
      <c r="A9" s="404" t="s">
        <v>78</v>
      </c>
      <c r="B9" s="428" t="s">
        <v>123</v>
      </c>
      <c r="C9" s="413" t="s">
        <v>60</v>
      </c>
      <c r="D9" s="426" t="s">
        <v>61</v>
      </c>
      <c r="E9" s="413" t="s">
        <v>49</v>
      </c>
      <c r="F9" s="413" t="s">
        <v>50</v>
      </c>
      <c r="G9" s="415" t="s">
        <v>51</v>
      </c>
      <c r="H9" s="415"/>
      <c r="I9" s="415"/>
      <c r="J9" s="415"/>
      <c r="K9" s="415"/>
      <c r="L9" s="415"/>
      <c r="M9" s="415"/>
      <c r="N9" s="416"/>
    </row>
    <row r="10" spans="1:14" s="242" customFormat="1" ht="30" customHeight="1" thickTop="1" thickBot="1">
      <c r="A10" s="405"/>
      <c r="B10" s="413"/>
      <c r="C10" s="413"/>
      <c r="D10" s="426"/>
      <c r="E10" s="413"/>
      <c r="F10" s="413"/>
      <c r="G10" s="417" t="s">
        <v>0</v>
      </c>
      <c r="H10" s="418"/>
      <c r="I10" s="417" t="s">
        <v>1</v>
      </c>
      <c r="J10" s="418"/>
      <c r="K10" s="417" t="s">
        <v>32</v>
      </c>
      <c r="L10" s="418"/>
      <c r="M10" s="417" t="s">
        <v>3</v>
      </c>
      <c r="N10" s="422"/>
    </row>
    <row r="11" spans="1:14" s="242" customFormat="1" ht="30" customHeight="1" thickTop="1" thickBot="1">
      <c r="A11" s="406"/>
      <c r="B11" s="414"/>
      <c r="C11" s="414"/>
      <c r="D11" s="427" t="s">
        <v>48</v>
      </c>
      <c r="E11" s="414"/>
      <c r="F11" s="414"/>
      <c r="G11" s="79" t="s">
        <v>4</v>
      </c>
      <c r="H11" s="189" t="s">
        <v>5</v>
      </c>
      <c r="I11" s="79" t="s">
        <v>4</v>
      </c>
      <c r="J11" s="189" t="s">
        <v>5</v>
      </c>
      <c r="K11" s="79" t="s">
        <v>4</v>
      </c>
      <c r="L11" s="189" t="s">
        <v>5</v>
      </c>
      <c r="M11" s="79" t="s">
        <v>4</v>
      </c>
      <c r="N11" s="190" t="s">
        <v>5</v>
      </c>
    </row>
    <row r="12" spans="1:14" ht="60" customHeight="1">
      <c r="A12" s="80" t="s">
        <v>168</v>
      </c>
      <c r="B12" s="81" t="s">
        <v>178</v>
      </c>
      <c r="C12" s="81" t="s">
        <v>179</v>
      </c>
      <c r="D12" s="96" t="s">
        <v>253</v>
      </c>
      <c r="E12" s="82" t="s">
        <v>259</v>
      </c>
      <c r="F12" s="354">
        <v>210000</v>
      </c>
      <c r="G12" s="355">
        <v>0</v>
      </c>
      <c r="H12" s="356"/>
      <c r="I12" s="357">
        <v>0</v>
      </c>
      <c r="J12" s="356"/>
      <c r="K12" s="357">
        <v>210000</v>
      </c>
      <c r="L12" s="356"/>
      <c r="M12" s="355">
        <v>0</v>
      </c>
      <c r="N12" s="358"/>
    </row>
    <row r="13" spans="1:14" ht="60" customHeight="1">
      <c r="A13" s="93" t="s">
        <v>168</v>
      </c>
      <c r="B13" s="85" t="s">
        <v>178</v>
      </c>
      <c r="C13" s="85" t="s">
        <v>179</v>
      </c>
      <c r="D13" s="93" t="s">
        <v>254</v>
      </c>
      <c r="E13" s="85" t="s">
        <v>183</v>
      </c>
      <c r="F13" s="359">
        <v>45000000</v>
      </c>
      <c r="G13" s="360">
        <v>0</v>
      </c>
      <c r="H13" s="361"/>
      <c r="I13" s="362">
        <v>0</v>
      </c>
      <c r="J13" s="361"/>
      <c r="K13" s="362">
        <v>20000000</v>
      </c>
      <c r="L13" s="361"/>
      <c r="M13" s="363">
        <v>25000000</v>
      </c>
      <c r="N13" s="364"/>
    </row>
    <row r="14" spans="1:14" ht="60" customHeight="1">
      <c r="A14" s="94" t="s">
        <v>168</v>
      </c>
      <c r="B14" s="87" t="s">
        <v>184</v>
      </c>
      <c r="C14" s="87" t="s">
        <v>185</v>
      </c>
      <c r="D14" s="81" t="s">
        <v>257</v>
      </c>
      <c r="E14" s="365" t="s">
        <v>193</v>
      </c>
      <c r="F14" s="378">
        <v>2</v>
      </c>
      <c r="G14" s="366"/>
      <c r="H14" s="367"/>
      <c r="I14" s="368"/>
      <c r="J14" s="367"/>
      <c r="K14" s="368">
        <v>1</v>
      </c>
      <c r="L14" s="367"/>
      <c r="M14" s="369">
        <v>1</v>
      </c>
      <c r="N14" s="370"/>
    </row>
    <row r="15" spans="1:14" ht="60" customHeight="1">
      <c r="A15" s="93" t="s">
        <v>168</v>
      </c>
      <c r="B15" s="89" t="s">
        <v>188</v>
      </c>
      <c r="C15" s="85" t="s">
        <v>189</v>
      </c>
      <c r="D15" s="93" t="s">
        <v>254</v>
      </c>
      <c r="E15" s="85" t="s">
        <v>191</v>
      </c>
      <c r="F15" s="359">
        <v>90</v>
      </c>
      <c r="G15" s="360">
        <v>0</v>
      </c>
      <c r="H15" s="361"/>
      <c r="I15" s="362">
        <v>0</v>
      </c>
      <c r="J15" s="361"/>
      <c r="K15" s="362">
        <v>50</v>
      </c>
      <c r="L15" s="361"/>
      <c r="M15" s="363">
        <v>40</v>
      </c>
      <c r="N15" s="364"/>
    </row>
    <row r="16" spans="1:14" ht="60" customHeight="1">
      <c r="A16" s="94" t="s">
        <v>39</v>
      </c>
      <c r="B16" s="81" t="s">
        <v>208</v>
      </c>
      <c r="C16" s="87" t="s">
        <v>209</v>
      </c>
      <c r="D16" s="94" t="s">
        <v>256</v>
      </c>
      <c r="E16" s="81" t="s">
        <v>181</v>
      </c>
      <c r="F16" s="365">
        <v>4.2</v>
      </c>
      <c r="G16" s="355">
        <v>0.16500000000000001</v>
      </c>
      <c r="H16" s="356"/>
      <c r="I16" s="357">
        <v>2.1</v>
      </c>
      <c r="J16" s="356"/>
      <c r="K16" s="357">
        <v>1.31</v>
      </c>
      <c r="L16" s="356"/>
      <c r="M16" s="355">
        <v>0.625</v>
      </c>
      <c r="N16" s="358"/>
    </row>
    <row r="17" spans="1:14" ht="60" customHeight="1" thickBot="1">
      <c r="A17" s="95" t="s">
        <v>39</v>
      </c>
      <c r="B17" s="91" t="s">
        <v>208</v>
      </c>
      <c r="C17" s="91" t="s">
        <v>179</v>
      </c>
      <c r="D17" s="95" t="s">
        <v>238</v>
      </c>
      <c r="E17" s="91" t="s">
        <v>181</v>
      </c>
      <c r="F17" s="371">
        <v>22</v>
      </c>
      <c r="G17" s="372">
        <v>0</v>
      </c>
      <c r="H17" s="373"/>
      <c r="I17" s="374">
        <v>0</v>
      </c>
      <c r="J17" s="373"/>
      <c r="K17" s="374">
        <v>9.6</v>
      </c>
      <c r="L17" s="373"/>
      <c r="M17" s="375">
        <v>12.4</v>
      </c>
      <c r="N17" s="376"/>
    </row>
    <row r="18" spans="1:14" ht="60" customHeight="1">
      <c r="A18" s="94" t="s">
        <v>39</v>
      </c>
      <c r="B18" s="81" t="s">
        <v>212</v>
      </c>
      <c r="C18" s="87" t="s">
        <v>213</v>
      </c>
      <c r="D18" s="94" t="s">
        <v>255</v>
      </c>
      <c r="E18" s="81" t="s">
        <v>191</v>
      </c>
      <c r="F18" s="365">
        <v>48</v>
      </c>
      <c r="G18" s="355">
        <v>0</v>
      </c>
      <c r="H18" s="356"/>
      <c r="I18" s="357">
        <v>0</v>
      </c>
      <c r="J18" s="356"/>
      <c r="K18" s="357">
        <v>20</v>
      </c>
      <c r="L18" s="356"/>
      <c r="M18" s="355">
        <v>28</v>
      </c>
      <c r="N18" s="358"/>
    </row>
    <row r="19" spans="1:14" ht="60" customHeight="1">
      <c r="A19" s="93"/>
      <c r="B19" s="89"/>
      <c r="C19" s="85"/>
      <c r="D19" s="93"/>
      <c r="E19" s="85"/>
      <c r="F19" s="359"/>
      <c r="G19" s="360"/>
      <c r="H19" s="361"/>
      <c r="I19" s="362"/>
      <c r="J19" s="361"/>
      <c r="K19" s="362"/>
      <c r="L19" s="361"/>
      <c r="M19" s="363"/>
      <c r="N19" s="364"/>
    </row>
    <row r="20" spans="1:14" ht="60" customHeight="1">
      <c r="A20" s="94"/>
      <c r="B20" s="81"/>
      <c r="C20" s="87"/>
      <c r="D20" s="94"/>
      <c r="E20" s="85"/>
      <c r="F20" s="359"/>
      <c r="G20" s="360"/>
      <c r="H20" s="361"/>
      <c r="I20" s="362"/>
      <c r="J20" s="361"/>
      <c r="K20" s="362"/>
      <c r="L20" s="361"/>
      <c r="M20" s="363"/>
      <c r="N20" s="364"/>
    </row>
    <row r="21" spans="1:14" ht="60" customHeight="1">
      <c r="A21" s="94"/>
      <c r="B21" s="81"/>
      <c r="C21" s="87"/>
      <c r="D21" s="94"/>
      <c r="E21" s="85"/>
      <c r="F21" s="359"/>
      <c r="G21" s="360"/>
      <c r="H21" s="361"/>
      <c r="I21" s="362"/>
      <c r="J21" s="361"/>
      <c r="K21" s="362"/>
      <c r="L21" s="361"/>
      <c r="M21" s="363"/>
      <c r="N21" s="364"/>
    </row>
    <row r="22" spans="1:14" ht="60" customHeight="1">
      <c r="A22" s="93"/>
      <c r="B22" s="89"/>
      <c r="C22" s="85"/>
      <c r="D22" s="93"/>
      <c r="E22" s="81"/>
      <c r="F22" s="365"/>
      <c r="G22" s="355"/>
      <c r="H22" s="356"/>
      <c r="I22" s="357"/>
      <c r="J22" s="356"/>
      <c r="K22" s="357"/>
      <c r="L22" s="356"/>
      <c r="M22" s="355"/>
      <c r="N22" s="358"/>
    </row>
    <row r="23" spans="1:14" ht="60" customHeight="1" thickBot="1">
      <c r="A23" s="94"/>
      <c r="B23" s="81"/>
      <c r="C23" s="87"/>
      <c r="D23" s="94"/>
      <c r="E23" s="91"/>
      <c r="F23" s="371"/>
      <c r="G23" s="372"/>
      <c r="H23" s="373"/>
      <c r="I23" s="374"/>
      <c r="J23" s="373"/>
      <c r="K23" s="374"/>
      <c r="L23" s="373"/>
      <c r="M23" s="375"/>
      <c r="N23" s="376"/>
    </row>
    <row r="24" spans="1:14" ht="60" customHeight="1">
      <c r="A24" s="93"/>
      <c r="B24" s="89"/>
      <c r="C24" s="85"/>
      <c r="D24" s="93"/>
      <c r="E24" s="81"/>
      <c r="F24" s="365"/>
      <c r="G24" s="366"/>
      <c r="H24" s="367"/>
      <c r="I24" s="368"/>
      <c r="J24" s="367"/>
      <c r="K24" s="368"/>
      <c r="L24" s="367"/>
      <c r="M24" s="369"/>
      <c r="N24" s="370"/>
    </row>
    <row r="25" spans="1:14" ht="60" customHeight="1">
      <c r="A25" s="94"/>
      <c r="B25" s="81"/>
      <c r="C25" s="87"/>
      <c r="D25" s="94"/>
      <c r="E25" s="81"/>
      <c r="F25" s="365"/>
      <c r="G25" s="355"/>
      <c r="H25" s="356"/>
      <c r="I25" s="357"/>
      <c r="J25" s="356"/>
      <c r="K25" s="357"/>
      <c r="L25" s="356"/>
      <c r="M25" s="355"/>
      <c r="N25" s="358"/>
    </row>
    <row r="26" spans="1:14" ht="60" customHeight="1">
      <c r="A26" s="93"/>
      <c r="B26" s="89"/>
      <c r="C26" s="85"/>
      <c r="D26" s="93"/>
      <c r="E26" s="93"/>
      <c r="F26" s="377"/>
      <c r="G26" s="360"/>
      <c r="H26" s="361"/>
      <c r="I26" s="362"/>
      <c r="J26" s="361"/>
      <c r="K26" s="362"/>
      <c r="L26" s="361"/>
      <c r="M26" s="363"/>
      <c r="N26" s="364"/>
    </row>
    <row r="27" spans="1:14" ht="60" customHeight="1">
      <c r="A27" s="94"/>
      <c r="B27" s="81"/>
      <c r="C27" s="87"/>
      <c r="D27" s="94"/>
      <c r="E27" s="81"/>
      <c r="F27" s="365"/>
      <c r="G27" s="355"/>
      <c r="H27" s="356"/>
      <c r="I27" s="357"/>
      <c r="J27" s="356"/>
      <c r="K27" s="357"/>
      <c r="L27" s="356"/>
      <c r="M27" s="355"/>
      <c r="N27" s="358"/>
    </row>
    <row r="28" spans="1:14" ht="60" customHeight="1">
      <c r="A28" s="93"/>
      <c r="B28" s="89"/>
      <c r="C28" s="85"/>
      <c r="D28" s="93"/>
      <c r="E28" s="93"/>
      <c r="F28" s="377"/>
      <c r="G28" s="360"/>
      <c r="H28" s="361"/>
      <c r="I28" s="362"/>
      <c r="J28" s="361"/>
      <c r="K28" s="362"/>
      <c r="L28" s="361"/>
      <c r="M28" s="363"/>
      <c r="N28" s="364"/>
    </row>
    <row r="29" spans="1:14" ht="60" customHeight="1"/>
    <row r="30" spans="1:14" ht="60" customHeight="1">
      <c r="A30" s="94"/>
      <c r="B30" s="81"/>
      <c r="C30" s="87"/>
      <c r="D30" s="94"/>
      <c r="E30" s="81"/>
      <c r="F30" s="365"/>
      <c r="G30" s="355"/>
      <c r="H30" s="356"/>
      <c r="I30" s="357"/>
      <c r="J30" s="356"/>
      <c r="K30" s="357"/>
      <c r="L30" s="356"/>
      <c r="M30" s="355"/>
      <c r="N30" s="358"/>
    </row>
    <row r="31" spans="1:14" ht="60" customHeight="1">
      <c r="A31" s="93"/>
      <c r="B31" s="89"/>
      <c r="C31" s="85"/>
      <c r="D31" s="93"/>
      <c r="E31" s="93"/>
      <c r="F31" s="377"/>
      <c r="G31" s="360"/>
      <c r="H31" s="361"/>
      <c r="I31" s="362"/>
      <c r="J31" s="361"/>
      <c r="K31" s="362"/>
      <c r="L31" s="361"/>
      <c r="M31" s="363"/>
      <c r="N31" s="364"/>
    </row>
    <row r="32" spans="1:14" ht="60" customHeight="1">
      <c r="A32" s="94"/>
      <c r="B32" s="81"/>
      <c r="C32" s="87"/>
      <c r="D32" s="94"/>
      <c r="E32" s="81"/>
      <c r="F32" s="365"/>
      <c r="G32" s="355"/>
      <c r="H32" s="356"/>
      <c r="I32" s="357"/>
      <c r="J32" s="356"/>
      <c r="K32" s="357"/>
      <c r="L32" s="356"/>
      <c r="M32" s="355"/>
      <c r="N32" s="358"/>
    </row>
    <row r="33" spans="1:14" ht="60" customHeight="1">
      <c r="A33" s="93"/>
      <c r="B33" s="89"/>
      <c r="C33" s="85"/>
      <c r="D33" s="93"/>
      <c r="E33" s="93"/>
      <c r="F33" s="377"/>
      <c r="G33" s="360"/>
      <c r="H33" s="361"/>
      <c r="I33" s="362"/>
      <c r="J33" s="361"/>
      <c r="K33" s="362"/>
      <c r="L33" s="361"/>
      <c r="M33" s="363"/>
      <c r="N33" s="364"/>
    </row>
    <row r="40" spans="1:14" ht="60" customHeight="1">
      <c r="A40" s="94"/>
      <c r="B40" s="81"/>
      <c r="C40" s="87"/>
      <c r="D40" s="94"/>
      <c r="E40" s="81"/>
      <c r="F40" s="365"/>
      <c r="G40" s="355"/>
      <c r="H40" s="356"/>
      <c r="I40" s="357"/>
      <c r="J40" s="356"/>
      <c r="K40" s="357"/>
      <c r="L40" s="356"/>
      <c r="M40" s="355"/>
      <c r="N40" s="358"/>
    </row>
    <row r="41" spans="1:14" ht="60" customHeight="1"/>
    <row r="42" spans="1:14" ht="60" customHeight="1"/>
    <row r="43" spans="1:14" ht="60" customHeight="1"/>
    <row r="44" spans="1:14" ht="60" customHeight="1"/>
    <row r="45" spans="1:14" ht="60" customHeight="1">
      <c r="A45" s="93"/>
      <c r="B45" s="89"/>
      <c r="C45" s="85"/>
      <c r="D45" s="93"/>
      <c r="E45" s="93"/>
      <c r="F45" s="377"/>
      <c r="G45" s="360"/>
      <c r="H45" s="361"/>
      <c r="I45" s="362"/>
      <c r="J45" s="361"/>
      <c r="K45" s="362"/>
      <c r="L45" s="361"/>
      <c r="M45" s="363"/>
      <c r="N45" s="364"/>
    </row>
    <row r="46" spans="1:14" ht="60" customHeight="1">
      <c r="A46" s="94"/>
      <c r="B46" s="81"/>
      <c r="C46" s="87"/>
      <c r="D46" s="94"/>
      <c r="E46" s="81"/>
      <c r="F46" s="365"/>
      <c r="G46" s="355"/>
      <c r="H46" s="356"/>
      <c r="I46" s="357"/>
      <c r="J46" s="356"/>
      <c r="K46" s="357"/>
      <c r="L46" s="356"/>
      <c r="M46" s="355"/>
      <c r="N46" s="358"/>
    </row>
    <row r="47" spans="1:14" ht="60" customHeight="1">
      <c r="A47" s="93"/>
      <c r="B47" s="89"/>
      <c r="C47" s="85"/>
      <c r="D47" s="93"/>
      <c r="E47" s="93"/>
      <c r="F47" s="377"/>
      <c r="G47" s="360"/>
      <c r="H47" s="361"/>
      <c r="I47" s="362"/>
      <c r="J47" s="361"/>
      <c r="K47" s="362"/>
      <c r="L47" s="361"/>
      <c r="M47" s="363"/>
      <c r="N47" s="364"/>
    </row>
    <row r="48" spans="1:14" ht="60" customHeight="1">
      <c r="A48" s="94"/>
      <c r="B48" s="81"/>
      <c r="C48" s="87"/>
      <c r="D48" s="94"/>
      <c r="E48" s="81"/>
      <c r="F48" s="365"/>
      <c r="G48" s="355"/>
      <c r="H48" s="356"/>
      <c r="I48" s="357"/>
      <c r="J48" s="356"/>
      <c r="K48" s="357"/>
      <c r="L48" s="356"/>
      <c r="M48" s="355"/>
      <c r="N48" s="358"/>
    </row>
    <row r="49" spans="1:14" ht="60" customHeight="1">
      <c r="A49" s="93"/>
      <c r="B49" s="89"/>
      <c r="C49" s="85"/>
      <c r="D49" s="93"/>
      <c r="E49" s="93"/>
      <c r="F49" s="377"/>
      <c r="G49" s="360"/>
      <c r="H49" s="361"/>
      <c r="I49" s="362"/>
      <c r="J49" s="361"/>
      <c r="K49" s="362"/>
      <c r="L49" s="361"/>
      <c r="M49" s="363"/>
      <c r="N49" s="364"/>
    </row>
    <row r="50" spans="1:14" ht="60" customHeight="1">
      <c r="A50" s="94"/>
      <c r="B50" s="81"/>
      <c r="C50" s="87"/>
      <c r="D50" s="94"/>
      <c r="E50" s="81"/>
      <c r="F50" s="365"/>
      <c r="G50" s="355"/>
      <c r="H50" s="356"/>
      <c r="I50" s="357"/>
      <c r="J50" s="356"/>
      <c r="K50" s="357"/>
      <c r="L50" s="356"/>
      <c r="M50" s="355"/>
      <c r="N50" s="358"/>
    </row>
    <row r="51" spans="1:14" ht="60" customHeight="1">
      <c r="A51" s="93"/>
      <c r="B51" s="89"/>
      <c r="C51" s="85"/>
      <c r="D51" s="93"/>
      <c r="E51" s="93"/>
      <c r="F51" s="377"/>
      <c r="G51" s="360"/>
      <c r="H51" s="361"/>
      <c r="I51" s="362"/>
      <c r="J51" s="361"/>
      <c r="K51" s="362"/>
      <c r="L51" s="361"/>
      <c r="M51" s="363"/>
      <c r="N51" s="364"/>
    </row>
    <row r="52" spans="1:14" ht="60" customHeight="1">
      <c r="A52" s="94"/>
      <c r="B52" s="81"/>
      <c r="C52" s="87"/>
      <c r="D52" s="94"/>
      <c r="E52" s="81"/>
      <c r="F52" s="365"/>
      <c r="G52" s="355"/>
      <c r="H52" s="356"/>
      <c r="I52" s="357"/>
      <c r="J52" s="356"/>
      <c r="K52" s="357"/>
      <c r="L52" s="356"/>
      <c r="M52" s="355"/>
      <c r="N52" s="358"/>
    </row>
  </sheetData>
  <sheetProtection password="CC86" sheet="1" objects="1" scenarios="1"/>
  <mergeCells count="15">
    <mergeCell ref="A1:N1"/>
    <mergeCell ref="A9:A11"/>
    <mergeCell ref="A8:N8"/>
    <mergeCell ref="A2:N2"/>
    <mergeCell ref="B3:L3"/>
    <mergeCell ref="G10:H10"/>
    <mergeCell ref="I10:J10"/>
    <mergeCell ref="K10:L10"/>
    <mergeCell ref="M10:N10"/>
    <mergeCell ref="C9:C11"/>
    <mergeCell ref="D9:D11"/>
    <mergeCell ref="E9:E11"/>
    <mergeCell ref="F9:F11"/>
    <mergeCell ref="G9:N9"/>
    <mergeCell ref="B9:B11"/>
  </mergeCells>
  <printOptions horizontalCentered="1"/>
  <pageMargins left="0.23622047244094491" right="0.23622047244094491" top="0.74803149606299213" bottom="0.74803149606299213" header="0.31496062992125984" footer="0.31496062992125984"/>
  <pageSetup scale="56" fitToHeight="6" orientation="landscape" cellComments="asDisplayed" r:id="rId1"/>
  <headerFooter>
    <oddFooter>&amp;L1b. Acciones de objetivos estratégicos&amp;R&amp;D</oddFooter>
  </headerFooter>
  <drawing r:id="rId2"/>
  <legacyDrawing r:id="rId3"/>
  <extLst xmlns:x14="http://schemas.microsoft.com/office/spreadsheetml/2009/9/main">
    <ext uri="{CCE6A557-97BC-4b89-ADB6-D9C93CAAB3DF}">
      <x14:dataValidations xmlns:xm="http://schemas.microsoft.com/office/excel/2006/main" count="1">
        <x14:dataValidation type="list" allowBlank="1" showInputMessage="1" showErrorMessage="1">
          <x14:formula1>
            <xm:f>Listas!$A$10:$A$31</xm:f>
          </x14:formula1>
          <xm:sqref>A12:A19</xm:sqref>
        </x14:dataValidation>
      </x14:dataValidations>
    </ext>
  </extLst>
</worksheet>
</file>

<file path=xl/worksheets/sheet6.xml><?xml version="1.0" encoding="utf-8"?>
<worksheet xmlns="http://schemas.openxmlformats.org/spreadsheetml/2006/main" xmlns:r="http://schemas.openxmlformats.org/officeDocument/2006/relationships">
  <sheetPr>
    <tabColor theme="2" tint="-0.249977111117893"/>
    <pageSetUpPr fitToPage="1"/>
  </sheetPr>
  <dimension ref="A1:R45"/>
  <sheetViews>
    <sheetView showGridLines="0" zoomScale="55" zoomScaleNormal="55" workbookViewId="0">
      <selection activeCell="F16" sqref="F16"/>
    </sheetView>
  </sheetViews>
  <sheetFormatPr baseColWidth="10" defaultRowHeight="15"/>
  <cols>
    <col min="1" max="1" width="24.85546875" style="83" customWidth="1"/>
    <col min="2" max="2" width="14.5703125" style="83" customWidth="1"/>
    <col min="3" max="3" width="18.42578125" style="83" customWidth="1"/>
    <col min="4" max="4" width="36.7109375" style="83" customWidth="1"/>
    <col min="5" max="6" width="14.42578125" style="83" customWidth="1"/>
    <col min="7" max="18" width="13" style="83" customWidth="1"/>
    <col min="19" max="16384" width="11.42578125" style="83"/>
  </cols>
  <sheetData>
    <row r="1" spans="1:18">
      <c r="A1" s="429" t="str">
        <f>+'1a. Indicadores objetivos estra'!A1</f>
        <v>Administración Portuaria Integral Puerto Vallarta</v>
      </c>
      <c r="B1" s="429"/>
      <c r="C1" s="429"/>
      <c r="D1" s="429"/>
      <c r="E1" s="429"/>
      <c r="F1" s="429"/>
      <c r="G1" s="429"/>
      <c r="H1" s="429"/>
      <c r="I1" s="429"/>
      <c r="J1" s="429"/>
      <c r="K1" s="429"/>
      <c r="L1" s="429"/>
      <c r="M1" s="429"/>
      <c r="N1" s="429"/>
      <c r="O1" s="429"/>
      <c r="P1" s="429"/>
      <c r="Q1" s="429"/>
      <c r="R1" s="429"/>
    </row>
    <row r="2" spans="1:18" customFormat="1" ht="33" customHeight="1">
      <c r="A2" s="429" t="str">
        <f>+'1a. Indicadores objetivos estra'!A2</f>
        <v>Programa Operativo Anual 2014</v>
      </c>
      <c r="B2" s="429"/>
      <c r="C2" s="429"/>
      <c r="D2" s="429"/>
      <c r="E2" s="429"/>
      <c r="F2" s="429"/>
      <c r="G2" s="429"/>
      <c r="H2" s="429"/>
      <c r="I2" s="429"/>
      <c r="J2" s="429"/>
      <c r="K2" s="429"/>
      <c r="L2" s="429"/>
      <c r="M2" s="429"/>
      <c r="N2" s="429"/>
      <c r="O2" s="429"/>
      <c r="P2" s="429"/>
      <c r="Q2" s="429"/>
      <c r="R2" s="429"/>
    </row>
    <row r="3" spans="1:18" customFormat="1" ht="33" customHeight="1">
      <c r="A3" s="429" t="str">
        <f>+Portada!A21</f>
        <v>Programado 2014</v>
      </c>
      <c r="B3" s="429"/>
      <c r="C3" s="429"/>
      <c r="D3" s="429"/>
      <c r="E3" s="429"/>
      <c r="F3" s="429"/>
      <c r="G3" s="429"/>
      <c r="H3" s="429"/>
      <c r="I3" s="429"/>
      <c r="J3" s="429"/>
      <c r="K3" s="429"/>
      <c r="L3" s="429"/>
      <c r="M3" s="429"/>
      <c r="N3" s="429"/>
      <c r="O3" s="429"/>
      <c r="P3" s="429"/>
      <c r="Q3" s="429"/>
      <c r="R3" s="429"/>
    </row>
    <row r="4" spans="1:18" customFormat="1" ht="33" customHeight="1">
      <c r="A4" s="1"/>
      <c r="B4" s="1"/>
      <c r="C4" s="1"/>
      <c r="D4" s="1"/>
      <c r="E4" s="1"/>
      <c r="F4" s="1"/>
      <c r="G4" s="1"/>
      <c r="H4" s="1"/>
      <c r="I4" s="1"/>
      <c r="J4" s="1"/>
      <c r="K4" s="1"/>
      <c r="L4" s="1"/>
      <c r="M4" s="1"/>
      <c r="N4" s="1"/>
      <c r="O4" s="1"/>
      <c r="P4" s="1"/>
      <c r="Q4" s="1"/>
      <c r="R4" s="1"/>
    </row>
    <row r="5" spans="1:18" customFormat="1" ht="45" customHeight="1">
      <c r="A5" s="447"/>
      <c r="B5" s="447"/>
      <c r="C5" s="447"/>
      <c r="D5" s="447"/>
      <c r="E5" s="447"/>
      <c r="F5" s="447"/>
      <c r="G5" s="447"/>
      <c r="H5" s="447"/>
      <c r="I5" s="447"/>
      <c r="J5" s="447"/>
      <c r="K5" s="447"/>
      <c r="L5" s="447"/>
      <c r="M5" s="447"/>
      <c r="N5" s="447"/>
      <c r="O5" s="447"/>
      <c r="P5" s="447"/>
      <c r="Q5" s="447"/>
      <c r="R5" s="447"/>
    </row>
    <row r="6" spans="1:18" customFormat="1" ht="45" customHeight="1">
      <c r="A6" s="15"/>
      <c r="B6" s="15"/>
      <c r="C6" s="41"/>
      <c r="D6" s="41"/>
      <c r="E6" s="15"/>
      <c r="F6" s="15"/>
      <c r="G6" s="15"/>
      <c r="H6" s="15"/>
      <c r="I6" s="15"/>
      <c r="J6" s="15"/>
      <c r="K6" s="15"/>
      <c r="L6" s="15"/>
      <c r="M6" s="15"/>
      <c r="N6" s="15"/>
      <c r="O6" s="15"/>
      <c r="P6" s="15"/>
      <c r="Q6" s="15"/>
      <c r="R6" s="15"/>
    </row>
    <row r="7" spans="1:18" customFormat="1" ht="45" customHeight="1">
      <c r="A7" s="15"/>
      <c r="B7" s="15"/>
      <c r="C7" s="41"/>
      <c r="D7" s="41"/>
      <c r="E7" s="15"/>
      <c r="F7" s="15"/>
      <c r="G7" s="15"/>
      <c r="H7" s="15"/>
      <c r="I7" s="15"/>
      <c r="J7" s="15"/>
      <c r="K7" s="15"/>
      <c r="L7" s="15"/>
      <c r="M7" s="15"/>
      <c r="N7" s="15"/>
      <c r="O7" s="15"/>
      <c r="P7" s="15"/>
      <c r="Q7" s="15"/>
      <c r="R7" s="15"/>
    </row>
    <row r="8" spans="1:18" customFormat="1" ht="37.5" customHeight="1" thickBot="1">
      <c r="A8" s="2"/>
      <c r="B8" s="2"/>
      <c r="C8" s="2"/>
      <c r="D8" s="2"/>
      <c r="E8" s="2"/>
      <c r="F8" s="2"/>
      <c r="G8" s="4"/>
      <c r="H8" s="4"/>
      <c r="I8" s="4"/>
      <c r="J8" s="4"/>
      <c r="K8" s="4"/>
      <c r="L8" s="4"/>
      <c r="M8" s="4"/>
      <c r="N8" s="4"/>
      <c r="O8" s="4"/>
      <c r="P8" s="4"/>
      <c r="Q8" s="4"/>
      <c r="R8" s="4"/>
    </row>
    <row r="9" spans="1:18" customFormat="1" ht="30" customHeight="1" thickBot="1">
      <c r="A9" s="436" t="s">
        <v>71</v>
      </c>
      <c r="B9" s="437"/>
      <c r="C9" s="437"/>
      <c r="D9" s="437"/>
      <c r="E9" s="437"/>
      <c r="F9" s="437"/>
      <c r="G9" s="437"/>
      <c r="H9" s="437"/>
      <c r="I9" s="437"/>
      <c r="J9" s="437"/>
      <c r="K9" s="437"/>
      <c r="L9" s="437"/>
      <c r="M9" s="437"/>
      <c r="N9" s="437"/>
      <c r="O9" s="437"/>
      <c r="P9" s="437"/>
      <c r="Q9" s="437"/>
      <c r="R9" s="438"/>
    </row>
    <row r="10" spans="1:18" customFormat="1" ht="30" customHeight="1" thickTop="1" thickBot="1">
      <c r="A10" s="439" t="s">
        <v>30</v>
      </c>
      <c r="B10" s="444" t="s">
        <v>31</v>
      </c>
      <c r="C10" s="452" t="s">
        <v>123</v>
      </c>
      <c r="D10" s="452" t="s">
        <v>60</v>
      </c>
      <c r="E10" s="448" t="s">
        <v>50</v>
      </c>
      <c r="F10" s="449"/>
      <c r="G10" s="442" t="s">
        <v>51</v>
      </c>
      <c r="H10" s="442"/>
      <c r="I10" s="442"/>
      <c r="J10" s="442"/>
      <c r="K10" s="442"/>
      <c r="L10" s="442"/>
      <c r="M10" s="442"/>
      <c r="N10" s="442"/>
      <c r="O10" s="442"/>
      <c r="P10" s="442"/>
      <c r="Q10" s="442"/>
      <c r="R10" s="443"/>
    </row>
    <row r="11" spans="1:18" customFormat="1" ht="30" customHeight="1" thickTop="1" thickBot="1">
      <c r="A11" s="440"/>
      <c r="B11" s="445"/>
      <c r="C11" s="453"/>
      <c r="D11" s="453"/>
      <c r="E11" s="450"/>
      <c r="F11" s="451"/>
      <c r="G11" s="433" t="s">
        <v>0</v>
      </c>
      <c r="H11" s="433"/>
      <c r="I11" s="434"/>
      <c r="J11" s="433" t="s">
        <v>1</v>
      </c>
      <c r="K11" s="433"/>
      <c r="L11" s="434"/>
      <c r="M11" s="433" t="s">
        <v>2</v>
      </c>
      <c r="N11" s="433"/>
      <c r="O11" s="434"/>
      <c r="P11" s="433" t="s">
        <v>3</v>
      </c>
      <c r="Q11" s="433"/>
      <c r="R11" s="435"/>
    </row>
    <row r="12" spans="1:18" customFormat="1" ht="30" customHeight="1" thickTop="1" thickBot="1">
      <c r="A12" s="441"/>
      <c r="B12" s="446"/>
      <c r="C12" s="454"/>
      <c r="D12" s="454"/>
      <c r="E12" s="33" t="s">
        <v>79</v>
      </c>
      <c r="F12" s="17" t="s">
        <v>80</v>
      </c>
      <c r="G12" s="6" t="s">
        <v>4</v>
      </c>
      <c r="H12" s="7" t="s">
        <v>27</v>
      </c>
      <c r="I12" s="39" t="s">
        <v>6</v>
      </c>
      <c r="J12" s="6" t="s">
        <v>4</v>
      </c>
      <c r="K12" s="7" t="s">
        <v>27</v>
      </c>
      <c r="L12" s="39" t="s">
        <v>6</v>
      </c>
      <c r="M12" s="6" t="s">
        <v>4</v>
      </c>
      <c r="N12" s="7" t="s">
        <v>27</v>
      </c>
      <c r="O12" s="39" t="s">
        <v>6</v>
      </c>
      <c r="P12" s="6" t="s">
        <v>4</v>
      </c>
      <c r="Q12" s="7" t="s">
        <v>27</v>
      </c>
      <c r="R12" s="40" t="s">
        <v>6</v>
      </c>
    </row>
    <row r="13" spans="1:18" customFormat="1" ht="60" customHeight="1" thickTop="1" thickBot="1">
      <c r="A13" s="430" t="s">
        <v>81</v>
      </c>
      <c r="B13" s="431"/>
      <c r="C13" s="431"/>
      <c r="D13" s="432"/>
      <c r="E13" s="152">
        <f>SUM(E14:E99)</f>
        <v>0</v>
      </c>
      <c r="F13" s="155">
        <f>SUM(F14:F99)</f>
        <v>82805766</v>
      </c>
      <c r="G13" s="152">
        <f t="shared" ref="G13:R13" si="0">SUM(G14:G99)</f>
        <v>0</v>
      </c>
      <c r="H13" s="153">
        <f t="shared" si="0"/>
        <v>0</v>
      </c>
      <c r="I13" s="154">
        <f t="shared" si="0"/>
        <v>0</v>
      </c>
      <c r="J13" s="152">
        <f t="shared" si="0"/>
        <v>14811994</v>
      </c>
      <c r="K13" s="157">
        <f t="shared" si="0"/>
        <v>0</v>
      </c>
      <c r="L13" s="154">
        <f t="shared" si="0"/>
        <v>0</v>
      </c>
      <c r="M13" s="152">
        <f t="shared" si="0"/>
        <v>54013613</v>
      </c>
      <c r="N13" s="157">
        <f t="shared" si="0"/>
        <v>0</v>
      </c>
      <c r="O13" s="154">
        <f t="shared" si="0"/>
        <v>0</v>
      </c>
      <c r="P13" s="155">
        <f t="shared" si="0"/>
        <v>13980158</v>
      </c>
      <c r="Q13" s="157">
        <f t="shared" si="0"/>
        <v>0</v>
      </c>
      <c r="R13" s="156">
        <f t="shared" si="0"/>
        <v>0</v>
      </c>
    </row>
    <row r="14" spans="1:18" ht="60" customHeight="1" thickTop="1">
      <c r="A14" s="86" t="s">
        <v>260</v>
      </c>
      <c r="B14" s="92" t="s">
        <v>261</v>
      </c>
      <c r="C14" s="92" t="s">
        <v>178</v>
      </c>
      <c r="D14" s="92" t="s">
        <v>237</v>
      </c>
      <c r="E14" s="158">
        <v>0</v>
      </c>
      <c r="F14" s="171">
        <v>42534314</v>
      </c>
      <c r="G14" s="160">
        <v>0</v>
      </c>
      <c r="H14" s="161"/>
      <c r="I14" s="162"/>
      <c r="J14" s="160">
        <v>4107021</v>
      </c>
      <c r="K14" s="161"/>
      <c r="L14" s="162"/>
      <c r="M14" s="160">
        <v>30479790</v>
      </c>
      <c r="N14" s="161"/>
      <c r="O14" s="162"/>
      <c r="P14" s="163">
        <v>7947502</v>
      </c>
      <c r="Q14" s="161"/>
      <c r="R14" s="164"/>
    </row>
    <row r="15" spans="1:18" ht="60" customHeight="1">
      <c r="A15" s="84" t="s">
        <v>262</v>
      </c>
      <c r="B15" s="92" t="s">
        <v>263</v>
      </c>
      <c r="C15" s="93" t="s">
        <v>208</v>
      </c>
      <c r="D15" s="93" t="s">
        <v>237</v>
      </c>
      <c r="E15" s="165">
        <v>0</v>
      </c>
      <c r="F15" s="166">
        <v>12000000</v>
      </c>
      <c r="G15" s="140">
        <v>0</v>
      </c>
      <c r="H15" s="167"/>
      <c r="I15" s="168"/>
      <c r="J15" s="140">
        <v>0</v>
      </c>
      <c r="K15" s="169"/>
      <c r="L15" s="139"/>
      <c r="M15" s="140">
        <v>12000000</v>
      </c>
      <c r="N15" s="169"/>
      <c r="O15" s="139"/>
      <c r="P15" s="141">
        <v>0</v>
      </c>
      <c r="Q15" s="169"/>
      <c r="R15" s="142"/>
    </row>
    <row r="16" spans="1:18" ht="60" customHeight="1">
      <c r="A16" s="80" t="s">
        <v>264</v>
      </c>
      <c r="B16" s="94" t="s">
        <v>265</v>
      </c>
      <c r="C16" s="94" t="s">
        <v>208</v>
      </c>
      <c r="D16" s="94" t="s">
        <v>267</v>
      </c>
      <c r="E16" s="170"/>
      <c r="F16" s="171">
        <v>28271452</v>
      </c>
      <c r="G16" s="136">
        <v>0</v>
      </c>
      <c r="H16" s="172"/>
      <c r="I16" s="135"/>
      <c r="J16" s="160">
        <v>10704973</v>
      </c>
      <c r="K16" s="172"/>
      <c r="L16" s="135"/>
      <c r="M16" s="160">
        <v>11533823</v>
      </c>
      <c r="N16" s="172"/>
      <c r="O16" s="135"/>
      <c r="P16" s="163">
        <v>6032656</v>
      </c>
      <c r="Q16" s="172"/>
      <c r="R16" s="137"/>
    </row>
    <row r="17" spans="1:18" ht="60" customHeight="1" thickBot="1">
      <c r="A17" s="90"/>
      <c r="B17" s="95"/>
      <c r="C17" s="95"/>
      <c r="D17" s="95"/>
      <c r="E17" s="173"/>
      <c r="F17" s="174"/>
      <c r="G17" s="144"/>
      <c r="H17" s="175"/>
      <c r="I17" s="176"/>
      <c r="J17" s="144"/>
      <c r="K17" s="177"/>
      <c r="L17" s="143"/>
      <c r="M17" s="144"/>
      <c r="N17" s="177"/>
      <c r="O17" s="143"/>
      <c r="P17" s="145"/>
      <c r="Q17" s="177"/>
      <c r="R17" s="146"/>
    </row>
    <row r="18" spans="1:18" ht="60" customHeight="1">
      <c r="A18" s="86"/>
      <c r="B18" s="92"/>
      <c r="C18" s="92"/>
      <c r="D18" s="92"/>
      <c r="E18" s="158"/>
      <c r="F18" s="159"/>
      <c r="G18" s="160"/>
      <c r="H18" s="161"/>
      <c r="I18" s="162"/>
      <c r="J18" s="160"/>
      <c r="K18" s="161"/>
      <c r="L18" s="162"/>
      <c r="M18" s="160"/>
      <c r="N18" s="161"/>
      <c r="O18" s="162"/>
      <c r="P18" s="163"/>
      <c r="Q18" s="161"/>
      <c r="R18" s="164"/>
    </row>
    <row r="19" spans="1:18" ht="60" customHeight="1">
      <c r="A19" s="84"/>
      <c r="B19" s="93"/>
      <c r="C19" s="93"/>
      <c r="D19" s="93"/>
      <c r="E19" s="165"/>
      <c r="F19" s="166"/>
      <c r="G19" s="140"/>
      <c r="H19" s="167"/>
      <c r="I19" s="168"/>
      <c r="J19" s="140"/>
      <c r="K19" s="169"/>
      <c r="L19" s="139"/>
      <c r="M19" s="140"/>
      <c r="N19" s="169"/>
      <c r="O19" s="139"/>
      <c r="P19" s="141"/>
      <c r="Q19" s="169"/>
      <c r="R19" s="142"/>
    </row>
    <row r="20" spans="1:18" ht="60" customHeight="1">
      <c r="A20" s="80"/>
      <c r="B20" s="94"/>
      <c r="C20" s="94"/>
      <c r="D20" s="94"/>
      <c r="E20" s="170"/>
      <c r="F20" s="171"/>
      <c r="G20" s="136"/>
      <c r="H20" s="172"/>
      <c r="I20" s="135"/>
      <c r="J20" s="136"/>
      <c r="K20" s="172"/>
      <c r="L20" s="135"/>
      <c r="M20" s="136"/>
      <c r="N20" s="172"/>
      <c r="O20" s="135"/>
      <c r="P20" s="134"/>
      <c r="Q20" s="172"/>
      <c r="R20" s="137"/>
    </row>
    <row r="21" spans="1:18" ht="60" customHeight="1" thickBot="1">
      <c r="A21" s="90"/>
      <c r="B21" s="95"/>
      <c r="C21" s="95"/>
      <c r="D21" s="95"/>
      <c r="E21" s="173"/>
      <c r="F21" s="174"/>
      <c r="G21" s="144"/>
      <c r="H21" s="175"/>
      <c r="I21" s="176"/>
      <c r="J21" s="144"/>
      <c r="K21" s="177"/>
      <c r="L21" s="143"/>
      <c r="M21" s="144"/>
      <c r="N21" s="177"/>
      <c r="O21" s="143"/>
      <c r="P21" s="145"/>
      <c r="Q21" s="177"/>
      <c r="R21" s="146"/>
    </row>
    <row r="22" spans="1:18" ht="60" customHeight="1">
      <c r="A22" s="86"/>
      <c r="B22" s="92"/>
      <c r="C22" s="92"/>
      <c r="D22" s="92"/>
      <c r="E22" s="158"/>
      <c r="F22" s="159"/>
      <c r="G22" s="160"/>
      <c r="H22" s="161"/>
      <c r="I22" s="162"/>
      <c r="J22" s="160"/>
      <c r="K22" s="161"/>
      <c r="L22" s="162"/>
      <c r="M22" s="160"/>
      <c r="N22" s="161"/>
      <c r="O22" s="162"/>
      <c r="P22" s="163"/>
      <c r="Q22" s="161"/>
      <c r="R22" s="164"/>
    </row>
    <row r="23" spans="1:18" ht="60" customHeight="1">
      <c r="A23" s="84"/>
      <c r="B23" s="93"/>
      <c r="C23" s="93"/>
      <c r="D23" s="93"/>
      <c r="E23" s="165"/>
      <c r="F23" s="166"/>
      <c r="G23" s="140"/>
      <c r="H23" s="167"/>
      <c r="I23" s="168"/>
      <c r="J23" s="140"/>
      <c r="K23" s="169"/>
      <c r="L23" s="139"/>
      <c r="M23" s="140"/>
      <c r="N23" s="169"/>
      <c r="O23" s="139"/>
      <c r="P23" s="141"/>
      <c r="Q23" s="169"/>
      <c r="R23" s="142"/>
    </row>
    <row r="24" spans="1:18" ht="60" customHeight="1">
      <c r="A24" s="80"/>
      <c r="B24" s="94"/>
      <c r="C24" s="94"/>
      <c r="D24" s="94"/>
      <c r="E24" s="170"/>
      <c r="F24" s="171"/>
      <c r="G24" s="136"/>
      <c r="H24" s="172"/>
      <c r="I24" s="135"/>
      <c r="J24" s="136"/>
      <c r="K24" s="172"/>
      <c r="L24" s="135"/>
      <c r="M24" s="136"/>
      <c r="N24" s="172"/>
      <c r="O24" s="135"/>
      <c r="P24" s="134"/>
      <c r="Q24" s="172"/>
      <c r="R24" s="137"/>
    </row>
    <row r="25" spans="1:18" ht="60" customHeight="1" thickBot="1">
      <c r="A25" s="90"/>
      <c r="B25" s="95"/>
      <c r="C25" s="95"/>
      <c r="D25" s="95"/>
      <c r="E25" s="173"/>
      <c r="F25" s="174"/>
      <c r="G25" s="144"/>
      <c r="H25" s="175"/>
      <c r="I25" s="176"/>
      <c r="J25" s="144"/>
      <c r="K25" s="177"/>
      <c r="L25" s="143"/>
      <c r="M25" s="144"/>
      <c r="N25" s="177"/>
      <c r="O25" s="143"/>
      <c r="P25" s="145"/>
      <c r="Q25" s="177"/>
      <c r="R25" s="146"/>
    </row>
    <row r="26" spans="1:18" ht="60" customHeight="1">
      <c r="A26" s="86"/>
      <c r="B26" s="92"/>
      <c r="C26" s="92"/>
      <c r="D26" s="92"/>
      <c r="E26" s="158"/>
      <c r="F26" s="159"/>
      <c r="G26" s="160"/>
      <c r="H26" s="161"/>
      <c r="I26" s="162"/>
      <c r="J26" s="160"/>
      <c r="K26" s="161"/>
      <c r="L26" s="162"/>
      <c r="M26" s="160"/>
      <c r="N26" s="161"/>
      <c r="O26" s="162"/>
      <c r="P26" s="163"/>
      <c r="Q26" s="161"/>
      <c r="R26" s="164"/>
    </row>
    <row r="27" spans="1:18" ht="60" customHeight="1">
      <c r="A27" s="84"/>
      <c r="B27" s="93"/>
      <c r="C27" s="93"/>
      <c r="D27" s="93"/>
      <c r="E27" s="165"/>
      <c r="F27" s="166"/>
      <c r="G27" s="140"/>
      <c r="H27" s="167"/>
      <c r="I27" s="168"/>
      <c r="J27" s="140"/>
      <c r="K27" s="169"/>
      <c r="L27" s="139"/>
      <c r="M27" s="140"/>
      <c r="N27" s="169"/>
      <c r="O27" s="139"/>
      <c r="P27" s="141"/>
      <c r="Q27" s="169"/>
      <c r="R27" s="142"/>
    </row>
    <row r="28" spans="1:18" ht="60" customHeight="1">
      <c r="A28" s="80"/>
      <c r="B28" s="94"/>
      <c r="C28" s="94"/>
      <c r="D28" s="94"/>
      <c r="E28" s="170"/>
      <c r="F28" s="171"/>
      <c r="G28" s="136"/>
      <c r="H28" s="172"/>
      <c r="I28" s="135"/>
      <c r="J28" s="136"/>
      <c r="K28" s="172"/>
      <c r="L28" s="135"/>
      <c r="M28" s="136"/>
      <c r="N28" s="172"/>
      <c r="O28" s="135"/>
      <c r="P28" s="134"/>
      <c r="Q28" s="172"/>
      <c r="R28" s="137"/>
    </row>
    <row r="29" spans="1:18" ht="60" customHeight="1" thickBot="1">
      <c r="A29" s="90"/>
      <c r="B29" s="95"/>
      <c r="C29" s="95"/>
      <c r="D29" s="95"/>
      <c r="E29" s="173"/>
      <c r="F29" s="174"/>
      <c r="G29" s="144"/>
      <c r="H29" s="175"/>
      <c r="I29" s="176"/>
      <c r="J29" s="144"/>
      <c r="K29" s="177"/>
      <c r="L29" s="143"/>
      <c r="M29" s="144"/>
      <c r="N29" s="177"/>
      <c r="O29" s="143"/>
      <c r="P29" s="145"/>
      <c r="Q29" s="177"/>
      <c r="R29" s="146"/>
    </row>
    <row r="30" spans="1:18" ht="60" customHeight="1">
      <c r="A30" s="86"/>
      <c r="B30" s="92"/>
      <c r="C30" s="92"/>
      <c r="D30" s="92"/>
      <c r="E30" s="158"/>
      <c r="F30" s="159"/>
      <c r="G30" s="160"/>
      <c r="H30" s="161"/>
      <c r="I30" s="162"/>
      <c r="J30" s="160"/>
      <c r="K30" s="161"/>
      <c r="L30" s="162"/>
      <c r="M30" s="160"/>
      <c r="N30" s="161"/>
      <c r="O30" s="162"/>
      <c r="P30" s="163"/>
      <c r="Q30" s="161"/>
      <c r="R30" s="164"/>
    </row>
    <row r="31" spans="1:18" ht="60" customHeight="1">
      <c r="A31" s="84"/>
      <c r="B31" s="93"/>
      <c r="C31" s="93"/>
      <c r="D31" s="93"/>
      <c r="E31" s="165"/>
      <c r="F31" s="166"/>
      <c r="G31" s="140"/>
      <c r="H31" s="167"/>
      <c r="I31" s="168"/>
      <c r="J31" s="140"/>
      <c r="K31" s="169"/>
      <c r="L31" s="139"/>
      <c r="M31" s="140"/>
      <c r="N31" s="169"/>
      <c r="O31" s="139"/>
      <c r="P31" s="141"/>
      <c r="Q31" s="169"/>
      <c r="R31" s="142"/>
    </row>
    <row r="32" spans="1:18" ht="60" customHeight="1">
      <c r="A32" s="80"/>
      <c r="B32" s="94"/>
      <c r="C32" s="94"/>
      <c r="D32" s="94"/>
      <c r="E32" s="170"/>
      <c r="F32" s="171"/>
      <c r="G32" s="136"/>
      <c r="H32" s="172"/>
      <c r="I32" s="135"/>
      <c r="J32" s="136"/>
      <c r="K32" s="172"/>
      <c r="L32" s="135"/>
      <c r="M32" s="136"/>
      <c r="N32" s="172"/>
      <c r="O32" s="135"/>
      <c r="P32" s="134"/>
      <c r="Q32" s="172"/>
      <c r="R32" s="137"/>
    </row>
    <row r="33" spans="1:18" ht="60" customHeight="1" thickBot="1">
      <c r="A33" s="90"/>
      <c r="B33" s="95"/>
      <c r="C33" s="95"/>
      <c r="D33" s="95"/>
      <c r="E33" s="173"/>
      <c r="F33" s="174"/>
      <c r="G33" s="144"/>
      <c r="H33" s="175"/>
      <c r="I33" s="176"/>
      <c r="J33" s="144"/>
      <c r="K33" s="177"/>
      <c r="L33" s="143"/>
      <c r="M33" s="144"/>
      <c r="N33" s="177"/>
      <c r="O33" s="143"/>
      <c r="P33" s="145"/>
      <c r="Q33" s="177"/>
      <c r="R33" s="146"/>
    </row>
    <row r="34" spans="1:18" ht="60" customHeight="1">
      <c r="A34" s="86"/>
      <c r="B34" s="92"/>
      <c r="C34" s="92"/>
      <c r="D34" s="92"/>
      <c r="E34" s="158"/>
      <c r="F34" s="159"/>
      <c r="G34" s="160"/>
      <c r="H34" s="161"/>
      <c r="I34" s="162"/>
      <c r="J34" s="160"/>
      <c r="K34" s="161"/>
      <c r="L34" s="162"/>
      <c r="M34" s="160"/>
      <c r="N34" s="161"/>
      <c r="O34" s="162"/>
      <c r="P34" s="163"/>
      <c r="Q34" s="161"/>
      <c r="R34" s="164"/>
    </row>
    <row r="35" spans="1:18" ht="60" customHeight="1">
      <c r="A35" s="84"/>
      <c r="B35" s="93"/>
      <c r="C35" s="93"/>
      <c r="D35" s="93"/>
      <c r="E35" s="165"/>
      <c r="F35" s="166"/>
      <c r="G35" s="140"/>
      <c r="H35" s="167"/>
      <c r="I35" s="168"/>
      <c r="J35" s="140"/>
      <c r="K35" s="169"/>
      <c r="L35" s="139"/>
      <c r="M35" s="140"/>
      <c r="N35" s="169"/>
      <c r="O35" s="139"/>
      <c r="P35" s="141"/>
      <c r="Q35" s="169"/>
      <c r="R35" s="142"/>
    </row>
    <row r="36" spans="1:18" ht="60" customHeight="1">
      <c r="A36" s="80"/>
      <c r="B36" s="94"/>
      <c r="C36" s="94"/>
      <c r="D36" s="94"/>
      <c r="E36" s="170"/>
      <c r="F36" s="171"/>
      <c r="G36" s="136"/>
      <c r="H36" s="172"/>
      <c r="I36" s="135"/>
      <c r="J36" s="136"/>
      <c r="K36" s="172"/>
      <c r="L36" s="135"/>
      <c r="M36" s="136"/>
      <c r="N36" s="172"/>
      <c r="O36" s="135"/>
      <c r="P36" s="134"/>
      <c r="Q36" s="172"/>
      <c r="R36" s="137"/>
    </row>
    <row r="37" spans="1:18" ht="60" customHeight="1" thickBot="1">
      <c r="A37" s="90"/>
      <c r="B37" s="95"/>
      <c r="C37" s="95"/>
      <c r="D37" s="95"/>
      <c r="E37" s="173"/>
      <c r="F37" s="174"/>
      <c r="G37" s="144"/>
      <c r="H37" s="175"/>
      <c r="I37" s="176"/>
      <c r="J37" s="144"/>
      <c r="K37" s="177"/>
      <c r="L37" s="143"/>
      <c r="M37" s="144"/>
      <c r="N37" s="177"/>
      <c r="O37" s="143"/>
      <c r="P37" s="145"/>
      <c r="Q37" s="177"/>
      <c r="R37" s="146"/>
    </row>
    <row r="38" spans="1:18" ht="60" customHeight="1">
      <c r="A38" s="86"/>
      <c r="B38" s="92"/>
      <c r="C38" s="92"/>
      <c r="D38" s="92"/>
      <c r="E38" s="158"/>
      <c r="F38" s="159"/>
      <c r="G38" s="160"/>
      <c r="H38" s="161"/>
      <c r="I38" s="162"/>
      <c r="J38" s="160"/>
      <c r="K38" s="161"/>
      <c r="L38" s="162"/>
      <c r="M38" s="160"/>
      <c r="N38" s="161"/>
      <c r="O38" s="162"/>
      <c r="P38" s="163"/>
      <c r="Q38" s="161"/>
      <c r="R38" s="164"/>
    </row>
    <row r="39" spans="1:18" ht="60" customHeight="1">
      <c r="A39" s="84"/>
      <c r="B39" s="93"/>
      <c r="C39" s="93"/>
      <c r="D39" s="93"/>
      <c r="E39" s="165"/>
      <c r="F39" s="166"/>
      <c r="G39" s="140"/>
      <c r="H39" s="167"/>
      <c r="I39" s="168"/>
      <c r="J39" s="140"/>
      <c r="K39" s="169"/>
      <c r="L39" s="139"/>
      <c r="M39" s="140"/>
      <c r="N39" s="169"/>
      <c r="O39" s="139"/>
      <c r="P39" s="141"/>
      <c r="Q39" s="169"/>
      <c r="R39" s="142"/>
    </row>
    <row r="40" spans="1:18" ht="60" customHeight="1">
      <c r="A40" s="80"/>
      <c r="B40" s="94"/>
      <c r="C40" s="94"/>
      <c r="D40" s="94"/>
      <c r="E40" s="170"/>
      <c r="F40" s="171"/>
      <c r="G40" s="136"/>
      <c r="H40" s="172"/>
      <c r="I40" s="135"/>
      <c r="J40" s="136"/>
      <c r="K40" s="172"/>
      <c r="L40" s="135"/>
      <c r="M40" s="136"/>
      <c r="N40" s="172"/>
      <c r="O40" s="135"/>
      <c r="P40" s="134"/>
      <c r="Q40" s="172"/>
      <c r="R40" s="137"/>
    </row>
    <row r="41" spans="1:18" ht="60" customHeight="1" thickBot="1">
      <c r="A41" s="90"/>
      <c r="B41" s="95"/>
      <c r="C41" s="95"/>
      <c r="D41" s="95"/>
      <c r="E41" s="173"/>
      <c r="F41" s="174"/>
      <c r="G41" s="144"/>
      <c r="H41" s="175"/>
      <c r="I41" s="176"/>
      <c r="J41" s="144"/>
      <c r="K41" s="177"/>
      <c r="L41" s="143"/>
      <c r="M41" s="144"/>
      <c r="N41" s="177"/>
      <c r="O41" s="143"/>
      <c r="P41" s="145"/>
      <c r="Q41" s="177"/>
      <c r="R41" s="146"/>
    </row>
    <row r="42" spans="1:18" ht="60" customHeight="1">
      <c r="A42" s="86"/>
      <c r="B42" s="92"/>
      <c r="C42" s="92"/>
      <c r="D42" s="92"/>
      <c r="E42" s="158"/>
      <c r="F42" s="159"/>
      <c r="G42" s="160"/>
      <c r="H42" s="161"/>
      <c r="I42" s="162"/>
      <c r="J42" s="160"/>
      <c r="K42" s="161"/>
      <c r="L42" s="162"/>
      <c r="M42" s="160"/>
      <c r="N42" s="161"/>
      <c r="O42" s="162"/>
      <c r="P42" s="163"/>
      <c r="Q42" s="161"/>
      <c r="R42" s="164"/>
    </row>
    <row r="43" spans="1:18" ht="60" customHeight="1">
      <c r="A43" s="84"/>
      <c r="B43" s="93"/>
      <c r="C43" s="93"/>
      <c r="D43" s="93"/>
      <c r="E43" s="165"/>
      <c r="F43" s="166"/>
      <c r="G43" s="140"/>
      <c r="H43" s="167"/>
      <c r="I43" s="168"/>
      <c r="J43" s="140"/>
      <c r="K43" s="169"/>
      <c r="L43" s="139"/>
      <c r="M43" s="140"/>
      <c r="N43" s="169"/>
      <c r="O43" s="139"/>
      <c r="P43" s="141"/>
      <c r="Q43" s="169"/>
      <c r="R43" s="142"/>
    </row>
    <row r="44" spans="1:18" ht="60" customHeight="1">
      <c r="A44" s="80"/>
      <c r="B44" s="94"/>
      <c r="C44" s="94"/>
      <c r="D44" s="94"/>
      <c r="E44" s="170"/>
      <c r="F44" s="171"/>
      <c r="G44" s="136"/>
      <c r="H44" s="172"/>
      <c r="I44" s="135"/>
      <c r="J44" s="136"/>
      <c r="K44" s="172"/>
      <c r="L44" s="135"/>
      <c r="M44" s="136"/>
      <c r="N44" s="172"/>
      <c r="O44" s="135"/>
      <c r="P44" s="134"/>
      <c r="Q44" s="172"/>
      <c r="R44" s="137"/>
    </row>
    <row r="45" spans="1:18" ht="60" customHeight="1" thickBot="1">
      <c r="A45" s="90"/>
      <c r="B45" s="95"/>
      <c r="C45" s="95"/>
      <c r="D45" s="95"/>
      <c r="E45" s="173"/>
      <c r="F45" s="174"/>
      <c r="G45" s="144"/>
      <c r="H45" s="175"/>
      <c r="I45" s="176"/>
      <c r="J45" s="144"/>
      <c r="K45" s="177"/>
      <c r="L45" s="143"/>
      <c r="M45" s="144"/>
      <c r="N45" s="177"/>
      <c r="O45" s="143"/>
      <c r="P45" s="145"/>
      <c r="Q45" s="177"/>
      <c r="R45" s="146"/>
    </row>
  </sheetData>
  <sheetProtection password="CC86" sheet="1" objects="1" scenarios="1"/>
  <mergeCells count="16">
    <mergeCell ref="A1:R1"/>
    <mergeCell ref="A13:D13"/>
    <mergeCell ref="M11:O11"/>
    <mergeCell ref="P11:R11"/>
    <mergeCell ref="A2:R2"/>
    <mergeCell ref="A3:R3"/>
    <mergeCell ref="A9:R9"/>
    <mergeCell ref="A10:A12"/>
    <mergeCell ref="G10:R10"/>
    <mergeCell ref="G11:I11"/>
    <mergeCell ref="J11:L11"/>
    <mergeCell ref="B10:B12"/>
    <mergeCell ref="A5:R5"/>
    <mergeCell ref="E10:F11"/>
    <mergeCell ref="C10:C12"/>
    <mergeCell ref="D10:D12"/>
  </mergeCells>
  <printOptions horizontalCentered="1"/>
  <pageMargins left="0.23622047244094491" right="0.23622047244094491" top="0.74803149606299213" bottom="0.74803149606299213" header="0.31496062992125984" footer="0.31496062992125984"/>
  <pageSetup scale="48" fitToHeight="5" orientation="landscape" cellComments="asDisplayed" horizontalDpi="200" verticalDpi="200" r:id="rId1"/>
  <headerFooter>
    <oddFooter>&amp;L2a. Inversiones a cargo de la API&amp;R&amp;D</oddFooter>
  </headerFooter>
  <drawing r:id="rId2"/>
  <legacyDrawing r:id="rId3"/>
</worksheet>
</file>

<file path=xl/worksheets/sheet7.xml><?xml version="1.0" encoding="utf-8"?>
<worksheet xmlns="http://schemas.openxmlformats.org/spreadsheetml/2006/main" xmlns:r="http://schemas.openxmlformats.org/officeDocument/2006/relationships">
  <sheetPr>
    <tabColor theme="2" tint="-0.249977111117893"/>
    <pageSetUpPr fitToPage="1"/>
  </sheetPr>
  <dimension ref="A1:O105"/>
  <sheetViews>
    <sheetView showGridLines="0" zoomScale="75" zoomScaleNormal="75" workbookViewId="0">
      <selection activeCell="H16" sqref="H16"/>
    </sheetView>
  </sheetViews>
  <sheetFormatPr baseColWidth="10" defaultRowHeight="15"/>
  <cols>
    <col min="1" max="2" width="25.7109375" customWidth="1"/>
    <col min="3" max="3" width="15.5703125" customWidth="1"/>
    <col min="4" max="11" width="15.7109375" customWidth="1"/>
  </cols>
  <sheetData>
    <row r="1" spans="1:15">
      <c r="A1" s="429" t="str">
        <f>+'1a. Indicadores objetivos estra'!A1</f>
        <v>Administración Portuaria Integral Puerto Vallarta</v>
      </c>
      <c r="B1" s="429"/>
      <c r="C1" s="429"/>
      <c r="D1" s="429"/>
      <c r="E1" s="429"/>
      <c r="F1" s="429"/>
      <c r="G1" s="429"/>
      <c r="H1" s="429"/>
      <c r="I1" s="429"/>
      <c r="J1" s="429"/>
      <c r="K1" s="429"/>
    </row>
    <row r="2" spans="1:15" ht="33" customHeight="1">
      <c r="A2" s="429" t="str">
        <f>+'1a. Indicadores objetivos estra'!A2</f>
        <v>Programa Operativo Anual 2014</v>
      </c>
      <c r="B2" s="429"/>
      <c r="C2" s="429"/>
      <c r="D2" s="429"/>
      <c r="E2" s="429"/>
      <c r="F2" s="429"/>
      <c r="G2" s="429"/>
      <c r="H2" s="429"/>
      <c r="I2" s="429"/>
      <c r="J2" s="429"/>
      <c r="K2" s="429"/>
    </row>
    <row r="3" spans="1:15" ht="50.25" customHeight="1">
      <c r="A3" s="429" t="str">
        <f>+Portada!A21</f>
        <v>Programado 2014</v>
      </c>
      <c r="B3" s="429"/>
      <c r="C3" s="429"/>
      <c r="D3" s="429"/>
      <c r="E3" s="429"/>
      <c r="F3" s="429"/>
      <c r="G3" s="429"/>
      <c r="H3" s="429"/>
      <c r="I3" s="429"/>
      <c r="J3" s="429"/>
      <c r="K3" s="429"/>
    </row>
    <row r="4" spans="1:15" ht="50.25" customHeight="1">
      <c r="A4" s="16"/>
      <c r="B4" s="16"/>
      <c r="C4" s="16"/>
      <c r="D4" s="16"/>
      <c r="E4" s="16"/>
      <c r="F4" s="16"/>
      <c r="G4" s="16"/>
      <c r="H4" s="16"/>
      <c r="I4" s="16"/>
      <c r="J4" s="16"/>
      <c r="K4" s="16"/>
    </row>
    <row r="5" spans="1:15" ht="45" customHeight="1">
      <c r="A5" s="18"/>
      <c r="B5" s="18"/>
      <c r="C5" s="18"/>
      <c r="D5" s="18"/>
      <c r="E5" s="18"/>
      <c r="F5" s="18"/>
      <c r="G5" s="18"/>
      <c r="H5" s="18"/>
      <c r="I5" s="18"/>
      <c r="J5" s="18"/>
      <c r="K5" s="18"/>
      <c r="L5" s="14"/>
      <c r="M5" s="14"/>
      <c r="N5" s="14"/>
      <c r="O5" s="14"/>
    </row>
    <row r="6" spans="1:15" ht="23.25" customHeight="1" thickBot="1">
      <c r="A6" s="2"/>
      <c r="B6" s="2"/>
      <c r="C6" s="4"/>
      <c r="D6" s="4"/>
      <c r="E6" s="4"/>
      <c r="F6" s="4"/>
      <c r="G6" s="4"/>
      <c r="H6" s="4"/>
      <c r="I6" s="4"/>
      <c r="J6" s="4"/>
      <c r="K6" s="4"/>
    </row>
    <row r="7" spans="1:15" ht="30" customHeight="1" thickBot="1">
      <c r="A7" s="459" t="s">
        <v>72</v>
      </c>
      <c r="B7" s="460"/>
      <c r="C7" s="460"/>
      <c r="D7" s="460"/>
      <c r="E7" s="460"/>
      <c r="F7" s="460"/>
      <c r="G7" s="460"/>
      <c r="H7" s="460"/>
      <c r="I7" s="460"/>
      <c r="J7" s="460"/>
      <c r="K7" s="461"/>
    </row>
    <row r="8" spans="1:15" ht="30" customHeight="1" thickBot="1">
      <c r="A8" s="462" t="s">
        <v>28</v>
      </c>
      <c r="B8" s="464" t="s">
        <v>29</v>
      </c>
      <c r="C8" s="464" t="s">
        <v>50</v>
      </c>
      <c r="D8" s="465" t="s">
        <v>51</v>
      </c>
      <c r="E8" s="465"/>
      <c r="F8" s="465"/>
      <c r="G8" s="465"/>
      <c r="H8" s="465"/>
      <c r="I8" s="465"/>
      <c r="J8" s="465"/>
      <c r="K8" s="466"/>
    </row>
    <row r="9" spans="1:15" ht="30" customHeight="1" thickTop="1" thickBot="1">
      <c r="A9" s="463"/>
      <c r="B9" s="445"/>
      <c r="C9" s="445"/>
      <c r="D9" s="433" t="s">
        <v>0</v>
      </c>
      <c r="E9" s="434"/>
      <c r="F9" s="433" t="s">
        <v>1</v>
      </c>
      <c r="G9" s="434"/>
      <c r="H9" s="433" t="s">
        <v>2</v>
      </c>
      <c r="I9" s="433"/>
      <c r="J9" s="457" t="s">
        <v>3</v>
      </c>
      <c r="K9" s="458"/>
    </row>
    <row r="10" spans="1:15" ht="30" customHeight="1" thickTop="1" thickBot="1">
      <c r="A10" s="463"/>
      <c r="B10" s="445"/>
      <c r="C10" s="445"/>
      <c r="D10" s="21" t="s">
        <v>4</v>
      </c>
      <c r="E10" s="22" t="s">
        <v>6</v>
      </c>
      <c r="F10" s="21" t="s">
        <v>4</v>
      </c>
      <c r="G10" s="22" t="s">
        <v>6</v>
      </c>
      <c r="H10" s="21" t="s">
        <v>4</v>
      </c>
      <c r="I10" s="22" t="s">
        <v>6</v>
      </c>
      <c r="J10" s="23" t="s">
        <v>4</v>
      </c>
      <c r="K10" s="24" t="s">
        <v>6</v>
      </c>
    </row>
    <row r="11" spans="1:15" ht="60" customHeight="1" thickBot="1">
      <c r="A11" s="455" t="s">
        <v>81</v>
      </c>
      <c r="B11" s="456"/>
      <c r="C11" s="178">
        <f>+D11+F11+H11+J11</f>
        <v>0</v>
      </c>
      <c r="D11" s="179">
        <f>SUM(D12:D99)</f>
        <v>0</v>
      </c>
      <c r="E11" s="180">
        <f t="shared" ref="E11:K11" si="0">SUM(E12:E99)</f>
        <v>0</v>
      </c>
      <c r="F11" s="181">
        <f t="shared" si="0"/>
        <v>0</v>
      </c>
      <c r="G11" s="180">
        <f t="shared" si="0"/>
        <v>0</v>
      </c>
      <c r="H11" s="181">
        <f t="shared" si="0"/>
        <v>0</v>
      </c>
      <c r="I11" s="180">
        <f t="shared" si="0"/>
        <v>0</v>
      </c>
      <c r="J11" s="182">
        <f t="shared" si="0"/>
        <v>0</v>
      </c>
      <c r="K11" s="183">
        <f t="shared" si="0"/>
        <v>0</v>
      </c>
    </row>
    <row r="12" spans="1:15" ht="60" customHeight="1">
      <c r="A12" s="286"/>
      <c r="B12" s="92"/>
      <c r="C12" s="184">
        <f>+D12+F12+H12+J12</f>
        <v>0</v>
      </c>
      <c r="D12" s="163"/>
      <c r="E12" s="162"/>
      <c r="F12" s="160"/>
      <c r="G12" s="162"/>
      <c r="H12" s="160"/>
      <c r="I12" s="162"/>
      <c r="J12" s="163"/>
      <c r="K12" s="291"/>
    </row>
    <row r="13" spans="1:15" ht="60" customHeight="1">
      <c r="A13" s="287"/>
      <c r="B13" s="93"/>
      <c r="C13" s="185">
        <f t="shared" ref="C13:C27" si="1">+D13+F13+H13+J13</f>
        <v>0</v>
      </c>
      <c r="D13" s="138"/>
      <c r="E13" s="168"/>
      <c r="F13" s="272"/>
      <c r="G13" s="168"/>
      <c r="H13" s="272"/>
      <c r="I13" s="168"/>
      <c r="J13" s="273"/>
      <c r="K13" s="292"/>
    </row>
    <row r="14" spans="1:15" ht="60" customHeight="1">
      <c r="A14" s="288"/>
      <c r="B14" s="94"/>
      <c r="C14" s="186">
        <f t="shared" si="1"/>
        <v>0</v>
      </c>
      <c r="D14" s="134"/>
      <c r="E14" s="135"/>
      <c r="F14" s="136"/>
      <c r="G14" s="135"/>
      <c r="H14" s="136"/>
      <c r="I14" s="135"/>
      <c r="J14" s="134"/>
      <c r="K14" s="293"/>
    </row>
    <row r="15" spans="1:15" ht="60" customHeight="1" thickBot="1">
      <c r="A15" s="289"/>
      <c r="B15" s="290"/>
      <c r="C15" s="187">
        <f t="shared" si="1"/>
        <v>0</v>
      </c>
      <c r="D15" s="294"/>
      <c r="E15" s="295"/>
      <c r="F15" s="296"/>
      <c r="G15" s="295"/>
      <c r="H15" s="296"/>
      <c r="I15" s="295"/>
      <c r="J15" s="297"/>
      <c r="K15" s="298"/>
    </row>
    <row r="16" spans="1:15" ht="60" customHeight="1">
      <c r="A16" s="286"/>
      <c r="B16" s="92"/>
      <c r="C16" s="184">
        <f t="shared" si="1"/>
        <v>0</v>
      </c>
      <c r="D16" s="163"/>
      <c r="E16" s="162"/>
      <c r="F16" s="160"/>
      <c r="G16" s="162"/>
      <c r="H16" s="160"/>
      <c r="I16" s="162"/>
      <c r="J16" s="163"/>
      <c r="K16" s="291"/>
    </row>
    <row r="17" spans="1:11" ht="60" customHeight="1">
      <c r="A17" s="287"/>
      <c r="B17" s="93"/>
      <c r="C17" s="185">
        <f t="shared" si="1"/>
        <v>0</v>
      </c>
      <c r="D17" s="138"/>
      <c r="E17" s="168"/>
      <c r="F17" s="272"/>
      <c r="G17" s="168"/>
      <c r="H17" s="272"/>
      <c r="I17" s="168"/>
      <c r="J17" s="273"/>
      <c r="K17" s="292"/>
    </row>
    <row r="18" spans="1:11" ht="60" customHeight="1">
      <c r="A18" s="288"/>
      <c r="B18" s="94"/>
      <c r="C18" s="186">
        <f t="shared" si="1"/>
        <v>0</v>
      </c>
      <c r="D18" s="134"/>
      <c r="E18" s="135"/>
      <c r="F18" s="136"/>
      <c r="G18" s="135"/>
      <c r="H18" s="136"/>
      <c r="I18" s="135"/>
      <c r="J18" s="134"/>
      <c r="K18" s="293"/>
    </row>
    <row r="19" spans="1:11" ht="60" customHeight="1" thickBot="1">
      <c r="A19" s="289"/>
      <c r="B19" s="290"/>
      <c r="C19" s="187">
        <f t="shared" si="1"/>
        <v>0</v>
      </c>
      <c r="D19" s="294"/>
      <c r="E19" s="295"/>
      <c r="F19" s="296"/>
      <c r="G19" s="295"/>
      <c r="H19" s="296"/>
      <c r="I19" s="295"/>
      <c r="J19" s="297"/>
      <c r="K19" s="298"/>
    </row>
    <row r="20" spans="1:11" ht="60" customHeight="1">
      <c r="A20" s="286"/>
      <c r="B20" s="92"/>
      <c r="C20" s="184">
        <f t="shared" si="1"/>
        <v>0</v>
      </c>
      <c r="D20" s="163"/>
      <c r="E20" s="162"/>
      <c r="F20" s="160"/>
      <c r="G20" s="162"/>
      <c r="H20" s="160"/>
      <c r="I20" s="162"/>
      <c r="J20" s="163"/>
      <c r="K20" s="291"/>
    </row>
    <row r="21" spans="1:11" ht="60" customHeight="1">
      <c r="A21" s="287"/>
      <c r="B21" s="93"/>
      <c r="C21" s="185">
        <f t="shared" si="1"/>
        <v>0</v>
      </c>
      <c r="D21" s="138"/>
      <c r="E21" s="168"/>
      <c r="F21" s="272"/>
      <c r="G21" s="168"/>
      <c r="H21" s="272"/>
      <c r="I21" s="168"/>
      <c r="J21" s="273"/>
      <c r="K21" s="292"/>
    </row>
    <row r="22" spans="1:11" ht="60" customHeight="1">
      <c r="A22" s="288"/>
      <c r="B22" s="94"/>
      <c r="C22" s="186">
        <f t="shared" si="1"/>
        <v>0</v>
      </c>
      <c r="D22" s="134"/>
      <c r="E22" s="135"/>
      <c r="F22" s="136"/>
      <c r="G22" s="135"/>
      <c r="H22" s="136"/>
      <c r="I22" s="135"/>
      <c r="J22" s="134"/>
      <c r="K22" s="293"/>
    </row>
    <row r="23" spans="1:11" ht="60" customHeight="1" thickBot="1">
      <c r="A23" s="289"/>
      <c r="B23" s="290"/>
      <c r="C23" s="187">
        <f t="shared" si="1"/>
        <v>0</v>
      </c>
      <c r="D23" s="294"/>
      <c r="E23" s="295"/>
      <c r="F23" s="296"/>
      <c r="G23" s="295"/>
      <c r="H23" s="296"/>
      <c r="I23" s="295"/>
      <c r="J23" s="297"/>
      <c r="K23" s="298"/>
    </row>
    <row r="24" spans="1:11" ht="60" customHeight="1">
      <c r="A24" s="286"/>
      <c r="B24" s="92"/>
      <c r="C24" s="184">
        <f t="shared" si="1"/>
        <v>0</v>
      </c>
      <c r="D24" s="163"/>
      <c r="E24" s="162"/>
      <c r="F24" s="160"/>
      <c r="G24" s="162"/>
      <c r="H24" s="160"/>
      <c r="I24" s="162"/>
      <c r="J24" s="163"/>
      <c r="K24" s="291"/>
    </row>
    <row r="25" spans="1:11" ht="60" customHeight="1">
      <c r="A25" s="287"/>
      <c r="B25" s="93"/>
      <c r="C25" s="185">
        <f t="shared" si="1"/>
        <v>0</v>
      </c>
      <c r="D25" s="138"/>
      <c r="E25" s="168"/>
      <c r="F25" s="272"/>
      <c r="G25" s="168"/>
      <c r="H25" s="272"/>
      <c r="I25" s="168"/>
      <c r="J25" s="273"/>
      <c r="K25" s="292"/>
    </row>
    <row r="26" spans="1:11" ht="60" customHeight="1">
      <c r="A26" s="288"/>
      <c r="B26" s="94"/>
      <c r="C26" s="186">
        <f t="shared" si="1"/>
        <v>0</v>
      </c>
      <c r="D26" s="134"/>
      <c r="E26" s="135"/>
      <c r="F26" s="136"/>
      <c r="G26" s="135"/>
      <c r="H26" s="136"/>
      <c r="I26" s="135"/>
      <c r="J26" s="134"/>
      <c r="K26" s="293"/>
    </row>
    <row r="27" spans="1:11" ht="60" customHeight="1" thickBot="1">
      <c r="A27" s="289"/>
      <c r="B27" s="290"/>
      <c r="C27" s="187">
        <f t="shared" si="1"/>
        <v>0</v>
      </c>
      <c r="D27" s="294"/>
      <c r="E27" s="295"/>
      <c r="F27" s="296"/>
      <c r="G27" s="295"/>
      <c r="H27" s="296"/>
      <c r="I27" s="295"/>
      <c r="J27" s="297"/>
      <c r="K27" s="298"/>
    </row>
    <row r="28" spans="1:11" ht="60" customHeight="1">
      <c r="A28" s="286"/>
      <c r="B28" s="92"/>
      <c r="C28" s="184">
        <f t="shared" ref="C28:C35" si="2">+D28+F28+H28+J28</f>
        <v>0</v>
      </c>
      <c r="D28" s="163"/>
      <c r="E28" s="162"/>
      <c r="F28" s="160"/>
      <c r="G28" s="162"/>
      <c r="H28" s="160"/>
      <c r="I28" s="162"/>
      <c r="J28" s="163"/>
      <c r="K28" s="291"/>
    </row>
    <row r="29" spans="1:11" ht="60" customHeight="1">
      <c r="A29" s="287"/>
      <c r="B29" s="93"/>
      <c r="C29" s="185">
        <f t="shared" si="2"/>
        <v>0</v>
      </c>
      <c r="D29" s="138"/>
      <c r="E29" s="168"/>
      <c r="F29" s="272"/>
      <c r="G29" s="168"/>
      <c r="H29" s="272"/>
      <c r="I29" s="168"/>
      <c r="J29" s="273"/>
      <c r="K29" s="292"/>
    </row>
    <row r="30" spans="1:11" ht="60" customHeight="1">
      <c r="A30" s="288"/>
      <c r="B30" s="94"/>
      <c r="C30" s="186">
        <f t="shared" si="2"/>
        <v>0</v>
      </c>
      <c r="D30" s="134"/>
      <c r="E30" s="135"/>
      <c r="F30" s="136"/>
      <c r="G30" s="135"/>
      <c r="H30" s="136"/>
      <c r="I30" s="135"/>
      <c r="J30" s="134"/>
      <c r="K30" s="293"/>
    </row>
    <row r="31" spans="1:11" ht="60" customHeight="1" thickBot="1">
      <c r="A31" s="289"/>
      <c r="B31" s="290"/>
      <c r="C31" s="187">
        <f t="shared" si="2"/>
        <v>0</v>
      </c>
      <c r="D31" s="294"/>
      <c r="E31" s="295"/>
      <c r="F31" s="296"/>
      <c r="G31" s="295"/>
      <c r="H31" s="296"/>
      <c r="I31" s="295"/>
      <c r="J31" s="297"/>
      <c r="K31" s="298"/>
    </row>
    <row r="32" spans="1:11" ht="60" customHeight="1">
      <c r="A32" s="286"/>
      <c r="B32" s="92"/>
      <c r="C32" s="184">
        <f t="shared" si="2"/>
        <v>0</v>
      </c>
      <c r="D32" s="163"/>
      <c r="E32" s="162"/>
      <c r="F32" s="160"/>
      <c r="G32" s="162"/>
      <c r="H32" s="160"/>
      <c r="I32" s="162"/>
      <c r="J32" s="163"/>
      <c r="K32" s="291"/>
    </row>
    <row r="33" spans="1:11" ht="60" customHeight="1">
      <c r="A33" s="287"/>
      <c r="B33" s="93"/>
      <c r="C33" s="185">
        <f t="shared" si="2"/>
        <v>0</v>
      </c>
      <c r="D33" s="138"/>
      <c r="E33" s="168"/>
      <c r="F33" s="272"/>
      <c r="G33" s="168"/>
      <c r="H33" s="272"/>
      <c r="I33" s="168"/>
      <c r="J33" s="273"/>
      <c r="K33" s="292"/>
    </row>
    <row r="34" spans="1:11" ht="60" customHeight="1">
      <c r="A34" s="288"/>
      <c r="B34" s="94"/>
      <c r="C34" s="186">
        <f t="shared" si="2"/>
        <v>0</v>
      </c>
      <c r="D34" s="134"/>
      <c r="E34" s="135"/>
      <c r="F34" s="136"/>
      <c r="G34" s="135"/>
      <c r="H34" s="136"/>
      <c r="I34" s="135"/>
      <c r="J34" s="134"/>
      <c r="K34" s="293"/>
    </row>
    <row r="35" spans="1:11" ht="60" customHeight="1" thickBot="1">
      <c r="A35" s="289"/>
      <c r="B35" s="290"/>
      <c r="C35" s="187">
        <f t="shared" si="2"/>
        <v>0</v>
      </c>
      <c r="D35" s="294"/>
      <c r="E35" s="295"/>
      <c r="F35" s="296"/>
      <c r="G35" s="295"/>
      <c r="H35" s="296"/>
      <c r="I35" s="295"/>
      <c r="J35" s="297"/>
      <c r="K35" s="298"/>
    </row>
    <row r="36" spans="1:11" ht="60" customHeight="1">
      <c r="A36" s="286"/>
      <c r="B36" s="92"/>
      <c r="C36" s="184">
        <f t="shared" ref="C36:C39" si="3">+D36+F36+H36+J36</f>
        <v>0</v>
      </c>
      <c r="D36" s="163"/>
      <c r="E36" s="162"/>
      <c r="F36" s="160"/>
      <c r="G36" s="162"/>
      <c r="H36" s="160"/>
      <c r="I36" s="162"/>
      <c r="J36" s="163"/>
      <c r="K36" s="291"/>
    </row>
    <row r="37" spans="1:11" ht="60" customHeight="1">
      <c r="A37" s="287"/>
      <c r="B37" s="93"/>
      <c r="C37" s="185">
        <f t="shared" si="3"/>
        <v>0</v>
      </c>
      <c r="D37" s="138"/>
      <c r="E37" s="168"/>
      <c r="F37" s="272"/>
      <c r="G37" s="168"/>
      <c r="H37" s="272"/>
      <c r="I37" s="168"/>
      <c r="J37" s="273"/>
      <c r="K37" s="292"/>
    </row>
    <row r="38" spans="1:11" ht="60" customHeight="1">
      <c r="A38" s="288"/>
      <c r="B38" s="94"/>
      <c r="C38" s="186">
        <f t="shared" si="3"/>
        <v>0</v>
      </c>
      <c r="D38" s="134"/>
      <c r="E38" s="135"/>
      <c r="F38" s="136"/>
      <c r="G38" s="135"/>
      <c r="H38" s="136"/>
      <c r="I38" s="135"/>
      <c r="J38" s="134"/>
      <c r="K38" s="293"/>
    </row>
    <row r="39" spans="1:11" ht="60" customHeight="1" thickBot="1">
      <c r="A39" s="289"/>
      <c r="B39" s="290"/>
      <c r="C39" s="187">
        <f t="shared" si="3"/>
        <v>0</v>
      </c>
      <c r="D39" s="294"/>
      <c r="E39" s="295"/>
      <c r="F39" s="296"/>
      <c r="G39" s="295"/>
      <c r="H39" s="296"/>
      <c r="I39" s="295"/>
      <c r="J39" s="297"/>
      <c r="K39" s="298"/>
    </row>
    <row r="40" spans="1:11" ht="60" customHeight="1">
      <c r="A40" s="286"/>
      <c r="B40" s="92"/>
      <c r="C40" s="184">
        <f t="shared" ref="C40:C43" si="4">+D40+F40+H40+J40</f>
        <v>0</v>
      </c>
      <c r="D40" s="163"/>
      <c r="E40" s="162"/>
      <c r="F40" s="160"/>
      <c r="G40" s="162"/>
      <c r="H40" s="160"/>
      <c r="I40" s="162"/>
      <c r="J40" s="163"/>
      <c r="K40" s="291"/>
    </row>
    <row r="41" spans="1:11" ht="60" customHeight="1">
      <c r="A41" s="287"/>
      <c r="B41" s="93"/>
      <c r="C41" s="185">
        <f t="shared" si="4"/>
        <v>0</v>
      </c>
      <c r="D41" s="138"/>
      <c r="E41" s="168"/>
      <c r="F41" s="272"/>
      <c r="G41" s="168"/>
      <c r="H41" s="272"/>
      <c r="I41" s="168"/>
      <c r="J41" s="273"/>
      <c r="K41" s="292"/>
    </row>
    <row r="42" spans="1:11" ht="60" customHeight="1">
      <c r="A42" s="288"/>
      <c r="B42" s="94"/>
      <c r="C42" s="186">
        <f t="shared" si="4"/>
        <v>0</v>
      </c>
      <c r="D42" s="134"/>
      <c r="E42" s="135"/>
      <c r="F42" s="136"/>
      <c r="G42" s="135"/>
      <c r="H42" s="136"/>
      <c r="I42" s="135"/>
      <c r="J42" s="134"/>
      <c r="K42" s="293"/>
    </row>
    <row r="43" spans="1:11" ht="60" customHeight="1" thickBot="1">
      <c r="A43" s="289"/>
      <c r="B43" s="290"/>
      <c r="C43" s="187">
        <f t="shared" si="4"/>
        <v>0</v>
      </c>
      <c r="D43" s="294"/>
      <c r="E43" s="295"/>
      <c r="F43" s="296"/>
      <c r="G43" s="295"/>
      <c r="H43" s="296"/>
      <c r="I43" s="295"/>
      <c r="J43" s="297"/>
      <c r="K43" s="298"/>
    </row>
    <row r="44" spans="1:11">
      <c r="A44" s="83"/>
      <c r="B44" s="83"/>
      <c r="D44" s="83"/>
      <c r="E44" s="83"/>
      <c r="F44" s="83"/>
      <c r="G44" s="83"/>
      <c r="H44" s="83"/>
      <c r="I44" s="83"/>
      <c r="J44" s="83"/>
      <c r="K44" s="83"/>
    </row>
    <row r="45" spans="1:11">
      <c r="A45" s="83"/>
      <c r="B45" s="83"/>
      <c r="D45" s="83"/>
      <c r="E45" s="83"/>
      <c r="F45" s="83"/>
      <c r="G45" s="83"/>
      <c r="H45" s="83"/>
      <c r="I45" s="83"/>
      <c r="J45" s="83"/>
      <c r="K45" s="83"/>
    </row>
    <row r="46" spans="1:11">
      <c r="A46" s="83"/>
      <c r="B46" s="83"/>
      <c r="D46" s="83"/>
      <c r="E46" s="83"/>
      <c r="F46" s="83"/>
      <c r="G46" s="83"/>
      <c r="H46" s="83"/>
      <c r="I46" s="83"/>
      <c r="J46" s="83"/>
      <c r="K46" s="83"/>
    </row>
    <row r="47" spans="1:11">
      <c r="A47" s="83"/>
      <c r="B47" s="83"/>
      <c r="D47" s="83"/>
      <c r="E47" s="83"/>
      <c r="F47" s="83"/>
      <c r="G47" s="83"/>
      <c r="H47" s="83"/>
      <c r="I47" s="83"/>
      <c r="J47" s="83"/>
      <c r="K47" s="83"/>
    </row>
    <row r="48" spans="1:11">
      <c r="A48" s="83"/>
      <c r="B48" s="83"/>
      <c r="D48" s="83"/>
      <c r="E48" s="83"/>
      <c r="F48" s="83"/>
      <c r="G48" s="83"/>
      <c r="H48" s="83"/>
      <c r="I48" s="83"/>
      <c r="J48" s="83"/>
      <c r="K48" s="83"/>
    </row>
    <row r="49" spans="1:11">
      <c r="A49" s="83"/>
      <c r="B49" s="83"/>
      <c r="D49" s="83"/>
      <c r="E49" s="83"/>
      <c r="F49" s="83"/>
      <c r="G49" s="83"/>
      <c r="H49" s="83"/>
      <c r="I49" s="83"/>
      <c r="J49" s="83"/>
      <c r="K49" s="83"/>
    </row>
    <row r="50" spans="1:11">
      <c r="A50" s="83"/>
      <c r="B50" s="83"/>
      <c r="D50" s="83"/>
      <c r="E50" s="83"/>
      <c r="F50" s="83"/>
      <c r="G50" s="83"/>
      <c r="H50" s="83"/>
      <c r="I50" s="83"/>
      <c r="J50" s="83"/>
      <c r="K50" s="83"/>
    </row>
    <row r="51" spans="1:11">
      <c r="A51" s="83"/>
      <c r="B51" s="83"/>
      <c r="D51" s="83"/>
      <c r="E51" s="83"/>
      <c r="F51" s="83"/>
      <c r="G51" s="83"/>
      <c r="H51" s="83"/>
      <c r="I51" s="83"/>
      <c r="J51" s="83"/>
      <c r="K51" s="83"/>
    </row>
    <row r="52" spans="1:11">
      <c r="A52" s="83"/>
      <c r="B52" s="83"/>
      <c r="D52" s="83"/>
      <c r="E52" s="83"/>
      <c r="F52" s="83"/>
      <c r="G52" s="83"/>
      <c r="H52" s="83"/>
      <c r="I52" s="83"/>
      <c r="J52" s="83"/>
      <c r="K52" s="83"/>
    </row>
    <row r="53" spans="1:11">
      <c r="A53" s="83"/>
      <c r="B53" s="83"/>
      <c r="D53" s="83"/>
      <c r="E53" s="83"/>
      <c r="F53" s="83"/>
      <c r="G53" s="83"/>
      <c r="H53" s="83"/>
      <c r="I53" s="83"/>
      <c r="J53" s="83"/>
      <c r="K53" s="83"/>
    </row>
    <row r="54" spans="1:11">
      <c r="A54" s="83"/>
      <c r="B54" s="83"/>
      <c r="D54" s="83"/>
      <c r="E54" s="83"/>
      <c r="F54" s="83"/>
      <c r="G54" s="83"/>
      <c r="H54" s="83"/>
      <c r="I54" s="83"/>
      <c r="J54" s="83"/>
      <c r="K54" s="83"/>
    </row>
    <row r="55" spans="1:11">
      <c r="A55" s="83"/>
      <c r="B55" s="83"/>
      <c r="D55" s="83"/>
      <c r="E55" s="83"/>
      <c r="F55" s="83"/>
      <c r="G55" s="83"/>
      <c r="H55" s="83"/>
      <c r="I55" s="83"/>
      <c r="J55" s="83"/>
      <c r="K55" s="83"/>
    </row>
    <row r="56" spans="1:11">
      <c r="A56" s="83"/>
      <c r="B56" s="83"/>
      <c r="D56" s="83"/>
      <c r="E56" s="83"/>
      <c r="F56" s="83"/>
      <c r="G56" s="83"/>
      <c r="H56" s="83"/>
      <c r="I56" s="83"/>
      <c r="J56" s="83"/>
      <c r="K56" s="83"/>
    </row>
    <row r="57" spans="1:11">
      <c r="A57" s="83"/>
      <c r="B57" s="83"/>
      <c r="D57" s="83"/>
      <c r="E57" s="83"/>
      <c r="F57" s="83"/>
      <c r="G57" s="83"/>
      <c r="H57" s="83"/>
      <c r="I57" s="83"/>
      <c r="J57" s="83"/>
      <c r="K57" s="83"/>
    </row>
    <row r="58" spans="1:11">
      <c r="A58" s="83"/>
      <c r="B58" s="83"/>
      <c r="D58" s="83"/>
      <c r="E58" s="83"/>
      <c r="F58" s="83"/>
      <c r="G58" s="83"/>
      <c r="H58" s="83"/>
      <c r="I58" s="83"/>
      <c r="J58" s="83"/>
      <c r="K58" s="83"/>
    </row>
    <row r="59" spans="1:11">
      <c r="A59" s="83"/>
      <c r="B59" s="83"/>
      <c r="D59" s="83"/>
      <c r="E59" s="83"/>
      <c r="F59" s="83"/>
      <c r="G59" s="83"/>
      <c r="H59" s="83"/>
      <c r="I59" s="83"/>
      <c r="J59" s="83"/>
      <c r="K59" s="83"/>
    </row>
    <row r="60" spans="1:11">
      <c r="A60" s="83"/>
      <c r="B60" s="83"/>
      <c r="D60" s="83"/>
      <c r="E60" s="83"/>
      <c r="F60" s="83"/>
      <c r="G60" s="83"/>
      <c r="H60" s="83"/>
      <c r="I60" s="83"/>
      <c r="J60" s="83"/>
      <c r="K60" s="83"/>
    </row>
    <row r="61" spans="1:11">
      <c r="A61" s="83"/>
      <c r="B61" s="83"/>
      <c r="D61" s="83"/>
      <c r="E61" s="83"/>
      <c r="F61" s="83"/>
      <c r="G61" s="83"/>
      <c r="H61" s="83"/>
      <c r="I61" s="83"/>
      <c r="J61" s="83"/>
      <c r="K61" s="83"/>
    </row>
    <row r="62" spans="1:11">
      <c r="A62" s="83"/>
      <c r="B62" s="83"/>
      <c r="D62" s="83"/>
      <c r="E62" s="83"/>
      <c r="F62" s="83"/>
      <c r="G62" s="83"/>
      <c r="H62" s="83"/>
      <c r="I62" s="83"/>
      <c r="J62" s="83"/>
      <c r="K62" s="83"/>
    </row>
    <row r="63" spans="1:11">
      <c r="A63" s="83"/>
      <c r="B63" s="83"/>
      <c r="D63" s="83"/>
      <c r="E63" s="83"/>
      <c r="F63" s="83"/>
      <c r="G63" s="83"/>
      <c r="H63" s="83"/>
      <c r="I63" s="83"/>
      <c r="J63" s="83"/>
      <c r="K63" s="83"/>
    </row>
    <row r="64" spans="1:11">
      <c r="A64" s="83"/>
      <c r="B64" s="83"/>
      <c r="D64" s="83"/>
      <c r="E64" s="83"/>
      <c r="F64" s="83"/>
      <c r="G64" s="83"/>
      <c r="H64" s="83"/>
      <c r="I64" s="83"/>
      <c r="J64" s="83"/>
      <c r="K64" s="83"/>
    </row>
    <row r="65" spans="1:11">
      <c r="A65" s="83"/>
      <c r="B65" s="83"/>
      <c r="D65" s="83"/>
      <c r="E65" s="83"/>
      <c r="F65" s="83"/>
      <c r="G65" s="83"/>
      <c r="H65" s="83"/>
      <c r="I65" s="83"/>
      <c r="J65" s="83"/>
      <c r="K65" s="83"/>
    </row>
    <row r="66" spans="1:11">
      <c r="A66" s="83"/>
      <c r="B66" s="83"/>
      <c r="D66" s="83"/>
      <c r="E66" s="83"/>
      <c r="F66" s="83"/>
      <c r="G66" s="83"/>
      <c r="H66" s="83"/>
      <c r="I66" s="83"/>
      <c r="J66" s="83"/>
      <c r="K66" s="83"/>
    </row>
    <row r="67" spans="1:11">
      <c r="A67" s="83"/>
      <c r="B67" s="83"/>
      <c r="D67" s="83"/>
      <c r="E67" s="83"/>
      <c r="F67" s="83"/>
      <c r="G67" s="83"/>
      <c r="H67" s="83"/>
      <c r="I67" s="83"/>
      <c r="J67" s="83"/>
      <c r="K67" s="83"/>
    </row>
    <row r="68" spans="1:11">
      <c r="A68" s="83"/>
      <c r="B68" s="83"/>
      <c r="D68" s="83"/>
      <c r="E68" s="83"/>
      <c r="F68" s="83"/>
      <c r="G68" s="83"/>
      <c r="H68" s="83"/>
      <c r="I68" s="83"/>
      <c r="J68" s="83"/>
      <c r="K68" s="83"/>
    </row>
    <row r="69" spans="1:11">
      <c r="A69" s="83"/>
      <c r="B69" s="83"/>
      <c r="D69" s="83"/>
      <c r="E69" s="83"/>
      <c r="F69" s="83"/>
      <c r="G69" s="83"/>
      <c r="H69" s="83"/>
      <c r="I69" s="83"/>
      <c r="J69" s="83"/>
      <c r="K69" s="83"/>
    </row>
    <row r="70" spans="1:11">
      <c r="A70" s="83"/>
      <c r="B70" s="83"/>
      <c r="D70" s="83"/>
      <c r="E70" s="83"/>
      <c r="F70" s="83"/>
      <c r="G70" s="83"/>
      <c r="H70" s="83"/>
      <c r="I70" s="83"/>
      <c r="J70" s="83"/>
      <c r="K70" s="83"/>
    </row>
    <row r="71" spans="1:11">
      <c r="A71" s="83"/>
      <c r="B71" s="83"/>
      <c r="D71" s="83"/>
      <c r="E71" s="83"/>
      <c r="F71" s="83"/>
      <c r="G71" s="83"/>
      <c r="H71" s="83"/>
      <c r="I71" s="83"/>
      <c r="J71" s="83"/>
      <c r="K71" s="83"/>
    </row>
    <row r="72" spans="1:11">
      <c r="A72" s="83"/>
      <c r="B72" s="83"/>
      <c r="D72" s="83"/>
      <c r="E72" s="83"/>
      <c r="F72" s="83"/>
      <c r="G72" s="83"/>
      <c r="H72" s="83"/>
      <c r="I72" s="83"/>
      <c r="J72" s="83"/>
      <c r="K72" s="83"/>
    </row>
    <row r="73" spans="1:11">
      <c r="A73" s="83"/>
      <c r="B73" s="83"/>
      <c r="D73" s="83"/>
      <c r="E73" s="83"/>
      <c r="F73" s="83"/>
      <c r="G73" s="83"/>
      <c r="H73" s="83"/>
      <c r="I73" s="83"/>
      <c r="J73" s="83"/>
      <c r="K73" s="83"/>
    </row>
    <row r="74" spans="1:11">
      <c r="A74" s="83"/>
      <c r="B74" s="83"/>
      <c r="D74" s="83"/>
      <c r="E74" s="83"/>
      <c r="F74" s="83"/>
      <c r="G74" s="83"/>
      <c r="H74" s="83"/>
      <c r="I74" s="83"/>
      <c r="J74" s="83"/>
      <c r="K74" s="83"/>
    </row>
    <row r="75" spans="1:11">
      <c r="A75" s="83"/>
      <c r="B75" s="83"/>
      <c r="D75" s="83"/>
      <c r="E75" s="83"/>
      <c r="F75" s="83"/>
      <c r="G75" s="83"/>
      <c r="H75" s="83"/>
      <c r="I75" s="83"/>
      <c r="J75" s="83"/>
      <c r="K75" s="83"/>
    </row>
    <row r="76" spans="1:11">
      <c r="A76" s="83"/>
      <c r="B76" s="83"/>
      <c r="D76" s="83"/>
      <c r="E76" s="83"/>
      <c r="F76" s="83"/>
      <c r="G76" s="83"/>
      <c r="H76" s="83"/>
      <c r="I76" s="83"/>
      <c r="J76" s="83"/>
      <c r="K76" s="83"/>
    </row>
    <row r="77" spans="1:11">
      <c r="A77" s="83"/>
      <c r="B77" s="83"/>
      <c r="D77" s="83"/>
      <c r="E77" s="83"/>
      <c r="F77" s="83"/>
      <c r="G77" s="83"/>
      <c r="H77" s="83"/>
      <c r="I77" s="83"/>
      <c r="J77" s="83"/>
      <c r="K77" s="83"/>
    </row>
    <row r="78" spans="1:11">
      <c r="A78" s="83"/>
      <c r="B78" s="83"/>
      <c r="D78" s="83"/>
      <c r="E78" s="83"/>
      <c r="F78" s="83"/>
      <c r="G78" s="83"/>
      <c r="H78" s="83"/>
      <c r="I78" s="83"/>
      <c r="J78" s="83"/>
      <c r="K78" s="83"/>
    </row>
    <row r="79" spans="1:11">
      <c r="A79" s="83"/>
      <c r="B79" s="83"/>
      <c r="D79" s="83"/>
      <c r="E79" s="83"/>
      <c r="F79" s="83"/>
      <c r="G79" s="83"/>
      <c r="H79" s="83"/>
      <c r="I79" s="83"/>
      <c r="J79" s="83"/>
      <c r="K79" s="83"/>
    </row>
    <row r="80" spans="1:11">
      <c r="A80" s="83"/>
      <c r="B80" s="83"/>
      <c r="D80" s="83"/>
      <c r="E80" s="83"/>
      <c r="F80" s="83"/>
      <c r="G80" s="83"/>
      <c r="H80" s="83"/>
      <c r="I80" s="83"/>
      <c r="J80" s="83"/>
      <c r="K80" s="83"/>
    </row>
    <row r="81" spans="1:11">
      <c r="A81" s="83"/>
      <c r="B81" s="83"/>
      <c r="D81" s="83"/>
      <c r="E81" s="83"/>
      <c r="F81" s="83"/>
      <c r="G81" s="83"/>
      <c r="H81" s="83"/>
      <c r="I81" s="83"/>
      <c r="J81" s="83"/>
      <c r="K81" s="83"/>
    </row>
    <row r="82" spans="1:11">
      <c r="A82" s="83"/>
      <c r="B82" s="83"/>
      <c r="D82" s="83"/>
      <c r="E82" s="83"/>
      <c r="F82" s="83"/>
      <c r="G82" s="83"/>
      <c r="H82" s="83"/>
      <c r="I82" s="83"/>
      <c r="J82" s="83"/>
      <c r="K82" s="83"/>
    </row>
    <row r="83" spans="1:11">
      <c r="A83" s="83"/>
      <c r="B83" s="83"/>
      <c r="D83" s="83"/>
      <c r="E83" s="83"/>
      <c r="F83" s="83"/>
      <c r="G83" s="83"/>
      <c r="H83" s="83"/>
      <c r="I83" s="83"/>
      <c r="J83" s="83"/>
      <c r="K83" s="83"/>
    </row>
    <row r="84" spans="1:11">
      <c r="A84" s="83"/>
      <c r="B84" s="83"/>
      <c r="D84" s="83"/>
      <c r="E84" s="83"/>
      <c r="F84" s="83"/>
      <c r="G84" s="83"/>
      <c r="H84" s="83"/>
      <c r="I84" s="83"/>
      <c r="J84" s="83"/>
      <c r="K84" s="83"/>
    </row>
    <row r="85" spans="1:11">
      <c r="A85" s="83"/>
      <c r="B85" s="83"/>
      <c r="D85" s="83"/>
      <c r="E85" s="83"/>
      <c r="F85" s="83"/>
      <c r="G85" s="83"/>
      <c r="H85" s="83"/>
      <c r="I85" s="83"/>
      <c r="J85" s="83"/>
      <c r="K85" s="83"/>
    </row>
    <row r="86" spans="1:11">
      <c r="A86" s="83"/>
      <c r="B86" s="83"/>
      <c r="D86" s="83"/>
      <c r="E86" s="83"/>
      <c r="F86" s="83"/>
      <c r="G86" s="83"/>
      <c r="H86" s="83"/>
      <c r="I86" s="83"/>
      <c r="J86" s="83"/>
      <c r="K86" s="83"/>
    </row>
    <row r="87" spans="1:11">
      <c r="A87" s="83"/>
      <c r="B87" s="83"/>
      <c r="D87" s="83"/>
      <c r="E87" s="83"/>
      <c r="F87" s="83"/>
      <c r="G87" s="83"/>
      <c r="H87" s="83"/>
      <c r="I87" s="83"/>
      <c r="J87" s="83"/>
      <c r="K87" s="83"/>
    </row>
    <row r="88" spans="1:11">
      <c r="A88" s="83"/>
      <c r="B88" s="83"/>
      <c r="D88" s="83"/>
      <c r="E88" s="83"/>
      <c r="F88" s="83"/>
      <c r="G88" s="83"/>
      <c r="H88" s="83"/>
      <c r="I88" s="83"/>
      <c r="J88" s="83"/>
      <c r="K88" s="83"/>
    </row>
    <row r="89" spans="1:11">
      <c r="A89" s="83"/>
      <c r="B89" s="83"/>
      <c r="D89" s="83"/>
      <c r="E89" s="83"/>
      <c r="F89" s="83"/>
      <c r="G89" s="83"/>
      <c r="H89" s="83"/>
      <c r="I89" s="83"/>
      <c r="J89" s="83"/>
      <c r="K89" s="83"/>
    </row>
    <row r="90" spans="1:11">
      <c r="A90" s="83"/>
      <c r="B90" s="83"/>
      <c r="D90" s="83"/>
      <c r="E90" s="83"/>
      <c r="F90" s="83"/>
      <c r="G90" s="83"/>
      <c r="H90" s="83"/>
      <c r="I90" s="83"/>
      <c r="J90" s="83"/>
      <c r="K90" s="83"/>
    </row>
    <row r="91" spans="1:11">
      <c r="A91" s="83"/>
      <c r="B91" s="83"/>
      <c r="D91" s="83"/>
      <c r="E91" s="83"/>
      <c r="F91" s="83"/>
      <c r="G91" s="83"/>
      <c r="H91" s="83"/>
      <c r="I91" s="83"/>
      <c r="J91" s="83"/>
      <c r="K91" s="83"/>
    </row>
    <row r="92" spans="1:11">
      <c r="A92" s="83"/>
      <c r="B92" s="83"/>
      <c r="D92" s="83"/>
      <c r="E92" s="83"/>
      <c r="F92" s="83"/>
      <c r="G92" s="83"/>
      <c r="H92" s="83"/>
      <c r="I92" s="83"/>
      <c r="J92" s="83"/>
      <c r="K92" s="83"/>
    </row>
    <row r="93" spans="1:11">
      <c r="A93" s="83"/>
      <c r="B93" s="83"/>
      <c r="D93" s="83"/>
      <c r="E93" s="83"/>
      <c r="F93" s="83"/>
      <c r="G93" s="83"/>
      <c r="H93" s="83"/>
      <c r="I93" s="83"/>
      <c r="J93" s="83"/>
      <c r="K93" s="83"/>
    </row>
    <row r="94" spans="1:11">
      <c r="A94" s="83"/>
      <c r="B94" s="83"/>
      <c r="D94" s="83"/>
      <c r="E94" s="83"/>
      <c r="F94" s="83"/>
      <c r="G94" s="83"/>
      <c r="H94" s="83"/>
      <c r="I94" s="83"/>
      <c r="J94" s="83"/>
      <c r="K94" s="83"/>
    </row>
    <row r="95" spans="1:11">
      <c r="A95" s="83"/>
      <c r="B95" s="83"/>
      <c r="D95" s="83"/>
      <c r="E95" s="83"/>
      <c r="F95" s="83"/>
      <c r="G95" s="83"/>
      <c r="H95" s="83"/>
      <c r="I95" s="83"/>
      <c r="J95" s="83"/>
      <c r="K95" s="83"/>
    </row>
    <row r="96" spans="1:11">
      <c r="A96" s="83"/>
      <c r="B96" s="83"/>
      <c r="D96" s="83"/>
      <c r="E96" s="83"/>
      <c r="F96" s="83"/>
      <c r="G96" s="83"/>
      <c r="H96" s="83"/>
      <c r="I96" s="83"/>
      <c r="J96" s="83"/>
      <c r="K96" s="83"/>
    </row>
    <row r="97" spans="1:11">
      <c r="A97" s="83"/>
      <c r="B97" s="83"/>
      <c r="D97" s="83"/>
      <c r="E97" s="83"/>
      <c r="F97" s="83"/>
      <c r="G97" s="83"/>
      <c r="H97" s="83"/>
      <c r="I97" s="83"/>
      <c r="J97" s="83"/>
      <c r="K97" s="83"/>
    </row>
    <row r="98" spans="1:11">
      <c r="A98" s="83"/>
      <c r="B98" s="83"/>
      <c r="D98" s="83"/>
      <c r="E98" s="83"/>
      <c r="F98" s="83"/>
      <c r="G98" s="83"/>
      <c r="H98" s="83"/>
      <c r="I98" s="83"/>
      <c r="J98" s="83"/>
      <c r="K98" s="83"/>
    </row>
    <row r="99" spans="1:11">
      <c r="A99" s="83"/>
      <c r="B99" s="83"/>
      <c r="D99" s="83"/>
      <c r="E99" s="83"/>
      <c r="F99" s="83"/>
      <c r="G99" s="83"/>
      <c r="H99" s="83"/>
      <c r="I99" s="83"/>
      <c r="J99" s="83"/>
      <c r="K99" s="83"/>
    </row>
    <row r="100" spans="1:11">
      <c r="A100" s="83"/>
      <c r="B100" s="83"/>
      <c r="D100" s="83"/>
      <c r="E100" s="83"/>
      <c r="F100" s="83"/>
      <c r="G100" s="83"/>
      <c r="H100" s="83"/>
      <c r="I100" s="83"/>
      <c r="J100" s="83"/>
      <c r="K100" s="83"/>
    </row>
    <row r="101" spans="1:11">
      <c r="A101" s="83"/>
      <c r="B101" s="83"/>
    </row>
    <row r="102" spans="1:11">
      <c r="A102" s="83"/>
      <c r="B102" s="83"/>
    </row>
    <row r="103" spans="1:11">
      <c r="A103" s="83"/>
      <c r="B103" s="83"/>
    </row>
    <row r="104" spans="1:11">
      <c r="A104" s="83"/>
      <c r="B104" s="83"/>
    </row>
    <row r="105" spans="1:11">
      <c r="A105" s="83"/>
      <c r="B105" s="83"/>
    </row>
  </sheetData>
  <sheetProtection password="CC86" sheet="1" objects="1" scenarios="1"/>
  <mergeCells count="13">
    <mergeCell ref="A11:B11"/>
    <mergeCell ref="A1:K1"/>
    <mergeCell ref="H9:I9"/>
    <mergeCell ref="J9:K9"/>
    <mergeCell ref="A2:K2"/>
    <mergeCell ref="A3:K3"/>
    <mergeCell ref="A7:K7"/>
    <mergeCell ref="A8:A10"/>
    <mergeCell ref="C8:C10"/>
    <mergeCell ref="D8:K8"/>
    <mergeCell ref="D9:E9"/>
    <mergeCell ref="F9:G9"/>
    <mergeCell ref="B8:B10"/>
  </mergeCells>
  <printOptions horizontalCentered="1"/>
  <pageMargins left="0.19685039370078741" right="0.19685039370078741" top="0.19685039370078741" bottom="0.78740157480314965" header="0.11811023622047245" footer="0.11811023622047245"/>
  <pageSetup scale="70" fitToHeight="6" orientation="landscape" cellComments="asDisplayed" r:id="rId1"/>
  <headerFooter>
    <oddFooter>&amp;L2b. Inversiones a cargo de cesionarios&amp;R&amp;D</oddFooter>
  </headerFooter>
  <drawing r:id="rId2"/>
  <legacyDrawing r:id="rId3"/>
</worksheet>
</file>

<file path=xl/worksheets/sheet8.xml><?xml version="1.0" encoding="utf-8"?>
<worksheet xmlns="http://schemas.openxmlformats.org/spreadsheetml/2006/main" xmlns:r="http://schemas.openxmlformats.org/officeDocument/2006/relationships">
  <sheetPr>
    <tabColor theme="2" tint="-0.249977111117893"/>
    <pageSetUpPr fitToPage="1"/>
  </sheetPr>
  <dimension ref="A1:R123"/>
  <sheetViews>
    <sheetView showGridLines="0" topLeftCell="A10" workbookViewId="0">
      <selection sqref="A1:Q1"/>
    </sheetView>
  </sheetViews>
  <sheetFormatPr baseColWidth="10" defaultRowHeight="15"/>
  <cols>
    <col min="1" max="1" width="23" customWidth="1"/>
    <col min="2" max="2" width="17.85546875" customWidth="1"/>
    <col min="3" max="3" width="36.5703125" customWidth="1"/>
    <col min="4" max="5" width="14.7109375" customWidth="1"/>
    <col min="6" max="17" width="13" customWidth="1"/>
  </cols>
  <sheetData>
    <row r="1" spans="1:18">
      <c r="A1" s="429" t="str">
        <f>+'1a. Indicadores objetivos estra'!A1</f>
        <v>Administración Portuaria Integral Puerto Vallarta</v>
      </c>
      <c r="B1" s="429"/>
      <c r="C1" s="429"/>
      <c r="D1" s="429"/>
      <c r="E1" s="429"/>
      <c r="F1" s="429"/>
      <c r="G1" s="429"/>
      <c r="H1" s="429"/>
      <c r="I1" s="429"/>
      <c r="J1" s="429"/>
      <c r="K1" s="429"/>
      <c r="L1" s="429"/>
      <c r="M1" s="429"/>
      <c r="N1" s="429"/>
      <c r="O1" s="429"/>
      <c r="P1" s="429"/>
      <c r="Q1" s="429"/>
    </row>
    <row r="2" spans="1:18" ht="33" customHeight="1">
      <c r="A2" s="429" t="str">
        <f>+'1a. Indicadores objetivos estra'!A2</f>
        <v>Programa Operativo Anual 2014</v>
      </c>
      <c r="B2" s="429"/>
      <c r="C2" s="429"/>
      <c r="D2" s="429"/>
      <c r="E2" s="429"/>
      <c r="F2" s="429"/>
      <c r="G2" s="429"/>
      <c r="H2" s="429"/>
      <c r="I2" s="429"/>
      <c r="J2" s="429"/>
      <c r="K2" s="429"/>
      <c r="L2" s="429"/>
      <c r="M2" s="429"/>
      <c r="N2" s="429"/>
      <c r="O2" s="429"/>
      <c r="P2" s="429"/>
      <c r="Q2" s="429"/>
    </row>
    <row r="3" spans="1:18" ht="36.75" customHeight="1">
      <c r="A3" s="429" t="str">
        <f>+Portada!A21</f>
        <v>Programado 2014</v>
      </c>
      <c r="B3" s="429"/>
      <c r="C3" s="429"/>
      <c r="D3" s="429"/>
      <c r="E3" s="429"/>
      <c r="F3" s="429"/>
      <c r="G3" s="429"/>
      <c r="H3" s="429"/>
      <c r="I3" s="429"/>
      <c r="J3" s="429"/>
      <c r="K3" s="429"/>
      <c r="L3" s="429"/>
      <c r="M3" s="429"/>
      <c r="N3" s="429"/>
      <c r="O3" s="429"/>
      <c r="P3" s="429"/>
      <c r="Q3" s="429"/>
    </row>
    <row r="4" spans="1:18" ht="15.75">
      <c r="A4" s="1"/>
      <c r="B4" s="1"/>
      <c r="C4" s="1"/>
      <c r="D4" s="1"/>
      <c r="E4" s="1"/>
      <c r="F4" s="5"/>
      <c r="G4" s="5"/>
      <c r="H4" s="5"/>
      <c r="I4" s="5"/>
      <c r="J4" s="5"/>
      <c r="K4" s="5"/>
      <c r="L4" s="5"/>
      <c r="M4" s="5"/>
      <c r="N4" s="5"/>
      <c r="O4" s="1"/>
      <c r="P4" s="1"/>
      <c r="Q4" s="1"/>
    </row>
    <row r="5" spans="1:18" ht="22.5" customHeight="1">
      <c r="A5" s="1"/>
      <c r="B5" s="1"/>
      <c r="C5" s="1"/>
      <c r="D5" s="1"/>
      <c r="E5" s="1"/>
      <c r="F5" s="1"/>
      <c r="G5" s="1"/>
      <c r="H5" s="1"/>
      <c r="I5" s="1"/>
      <c r="J5" s="1"/>
      <c r="K5" s="1"/>
      <c r="L5" s="1"/>
      <c r="M5" s="1"/>
      <c r="N5" s="1"/>
      <c r="O5" s="1"/>
      <c r="P5" s="1"/>
      <c r="Q5" s="1"/>
    </row>
    <row r="6" spans="1:18" ht="45" customHeight="1">
      <c r="A6" s="15"/>
      <c r="B6" s="41"/>
      <c r="C6" s="41"/>
      <c r="D6" s="38"/>
      <c r="E6" s="15"/>
      <c r="F6" s="15"/>
      <c r="G6" s="15"/>
      <c r="H6" s="15"/>
      <c r="I6" s="15"/>
      <c r="J6" s="15"/>
      <c r="K6" s="15"/>
      <c r="L6" s="15"/>
      <c r="M6" s="15"/>
      <c r="N6" s="15"/>
      <c r="O6" s="15"/>
      <c r="P6" s="15"/>
      <c r="Q6" s="15"/>
      <c r="R6" s="14"/>
    </row>
    <row r="7" spans="1:18" ht="36.75" customHeight="1" thickBot="1">
      <c r="A7" s="2"/>
      <c r="B7" s="2"/>
      <c r="C7" s="2"/>
      <c r="D7" s="2"/>
      <c r="E7" s="2"/>
      <c r="F7" s="1"/>
      <c r="G7" s="1"/>
      <c r="H7" s="1"/>
      <c r="I7" s="1"/>
      <c r="J7" s="1"/>
      <c r="K7" s="1"/>
      <c r="L7" s="1"/>
      <c r="M7" s="1"/>
      <c r="N7" s="1"/>
      <c r="O7" s="1"/>
      <c r="P7" s="1"/>
      <c r="Q7" s="1"/>
    </row>
    <row r="8" spans="1:18" ht="37.5" customHeight="1" thickBot="1">
      <c r="A8" s="467" t="s">
        <v>73</v>
      </c>
      <c r="B8" s="468"/>
      <c r="C8" s="468"/>
      <c r="D8" s="468"/>
      <c r="E8" s="469"/>
      <c r="F8" s="469"/>
      <c r="G8" s="469"/>
      <c r="H8" s="469"/>
      <c r="I8" s="469"/>
      <c r="J8" s="469"/>
      <c r="K8" s="469"/>
      <c r="L8" s="469"/>
      <c r="M8" s="469"/>
      <c r="N8" s="469"/>
      <c r="O8" s="469"/>
      <c r="P8" s="469"/>
      <c r="Q8" s="470"/>
    </row>
    <row r="9" spans="1:18" ht="30" customHeight="1" thickTop="1" thickBot="1">
      <c r="A9" s="440" t="s">
        <v>76</v>
      </c>
      <c r="B9" s="473" t="s">
        <v>123</v>
      </c>
      <c r="C9" s="465" t="s">
        <v>60</v>
      </c>
      <c r="D9" s="472" t="s">
        <v>50</v>
      </c>
      <c r="E9" s="445"/>
      <c r="F9" s="465" t="s">
        <v>51</v>
      </c>
      <c r="G9" s="465"/>
      <c r="H9" s="465"/>
      <c r="I9" s="465"/>
      <c r="J9" s="465"/>
      <c r="K9" s="465"/>
      <c r="L9" s="465"/>
      <c r="M9" s="465"/>
      <c r="N9" s="465"/>
      <c r="O9" s="465"/>
      <c r="P9" s="465"/>
      <c r="Q9" s="471"/>
    </row>
    <row r="10" spans="1:18" ht="30" customHeight="1" thickTop="1" thickBot="1">
      <c r="A10" s="440"/>
      <c r="B10" s="473"/>
      <c r="C10" s="465"/>
      <c r="D10" s="472"/>
      <c r="E10" s="445"/>
      <c r="F10" s="433" t="s">
        <v>0</v>
      </c>
      <c r="G10" s="433"/>
      <c r="H10" s="434"/>
      <c r="I10" s="433" t="s">
        <v>1</v>
      </c>
      <c r="J10" s="433"/>
      <c r="K10" s="434"/>
      <c r="L10" s="433" t="s">
        <v>2</v>
      </c>
      <c r="M10" s="433"/>
      <c r="N10" s="434"/>
      <c r="O10" s="433" t="s">
        <v>3</v>
      </c>
      <c r="P10" s="433"/>
      <c r="Q10" s="435"/>
    </row>
    <row r="11" spans="1:18" ht="30" customHeight="1" thickTop="1" thickBot="1">
      <c r="A11" s="440"/>
      <c r="B11" s="474"/>
      <c r="C11" s="475"/>
      <c r="D11" s="327" t="s">
        <v>79</v>
      </c>
      <c r="E11" s="328" t="s">
        <v>80</v>
      </c>
      <c r="F11" s="21" t="s">
        <v>4</v>
      </c>
      <c r="G11" s="326" t="s">
        <v>27</v>
      </c>
      <c r="H11" s="22" t="s">
        <v>6</v>
      </c>
      <c r="I11" s="21" t="s">
        <v>4</v>
      </c>
      <c r="J11" s="326" t="s">
        <v>27</v>
      </c>
      <c r="K11" s="22" t="s">
        <v>6</v>
      </c>
      <c r="L11" s="21" t="s">
        <v>4</v>
      </c>
      <c r="M11" s="326" t="s">
        <v>27</v>
      </c>
      <c r="N11" s="22" t="s">
        <v>6</v>
      </c>
      <c r="O11" s="21" t="s">
        <v>4</v>
      </c>
      <c r="P11" s="326" t="s">
        <v>27</v>
      </c>
      <c r="Q11" s="22" t="s">
        <v>6</v>
      </c>
    </row>
    <row r="12" spans="1:18" ht="60" customHeight="1" thickTop="1" thickBot="1">
      <c r="A12" s="430" t="s">
        <v>132</v>
      </c>
      <c r="B12" s="431"/>
      <c r="C12" s="431"/>
      <c r="D12" s="329">
        <f t="shared" ref="D12" si="0">SUM(D13:D99)</f>
        <v>4200000</v>
      </c>
      <c r="E12" s="330">
        <f t="shared" ref="E12" si="1">SUM(E13:E99)</f>
        <v>0</v>
      </c>
      <c r="F12" s="331">
        <f t="shared" ref="F12" si="2">SUM(F13:F99)</f>
        <v>165000</v>
      </c>
      <c r="G12" s="330">
        <f t="shared" ref="G12" si="3">SUM(G13:G99)</f>
        <v>0</v>
      </c>
      <c r="H12" s="330">
        <f t="shared" ref="H12" si="4">SUM(H13:H99)</f>
        <v>0</v>
      </c>
      <c r="I12" s="331">
        <f t="shared" ref="I12:K12" si="5">SUM(I13:I99)</f>
        <v>2100000</v>
      </c>
      <c r="J12" s="330">
        <f t="shared" si="5"/>
        <v>0</v>
      </c>
      <c r="K12" s="330">
        <f t="shared" si="5"/>
        <v>0</v>
      </c>
      <c r="L12" s="331">
        <f t="shared" ref="L12" si="6">SUM(L13:L99)</f>
        <v>1310000</v>
      </c>
      <c r="M12" s="330">
        <f t="shared" ref="M12" si="7">SUM(M13:M99)</f>
        <v>0</v>
      </c>
      <c r="N12" s="330">
        <f t="shared" ref="N12" si="8">SUM(N13:N99)</f>
        <v>0</v>
      </c>
      <c r="O12" s="331">
        <f t="shared" ref="O12" si="9">SUM(O13:O99)</f>
        <v>625000</v>
      </c>
      <c r="P12" s="330">
        <f t="shared" ref="P12" si="10">SUM(P13:P99)</f>
        <v>0</v>
      </c>
      <c r="Q12" s="332">
        <f t="shared" ref="Q12" si="11">SUM(Q13:Q99)</f>
        <v>0</v>
      </c>
    </row>
    <row r="13" spans="1:18" ht="60" customHeight="1" thickTop="1">
      <c r="A13" s="282" t="s">
        <v>239</v>
      </c>
      <c r="B13" s="86" t="s">
        <v>208</v>
      </c>
      <c r="C13" s="282" t="s">
        <v>240</v>
      </c>
      <c r="D13" s="158">
        <v>165000</v>
      </c>
      <c r="E13" s="159">
        <v>0</v>
      </c>
      <c r="F13" s="160">
        <v>165000</v>
      </c>
      <c r="G13" s="161"/>
      <c r="H13" s="162"/>
      <c r="I13" s="160">
        <v>0</v>
      </c>
      <c r="J13" s="161"/>
      <c r="K13" s="162"/>
      <c r="L13" s="160">
        <v>0</v>
      </c>
      <c r="M13" s="161"/>
      <c r="N13" s="162"/>
      <c r="O13" s="163">
        <v>0</v>
      </c>
      <c r="P13" s="161"/>
      <c r="Q13" s="164"/>
    </row>
    <row r="14" spans="1:18" ht="60" customHeight="1">
      <c r="A14" s="283" t="s">
        <v>241</v>
      </c>
      <c r="B14" s="84" t="s">
        <v>208</v>
      </c>
      <c r="C14" s="283" t="s">
        <v>242</v>
      </c>
      <c r="D14" s="165">
        <v>1920000</v>
      </c>
      <c r="E14" s="166"/>
      <c r="F14" s="272">
        <v>0</v>
      </c>
      <c r="G14" s="167"/>
      <c r="H14" s="168"/>
      <c r="I14" s="272">
        <v>1920000</v>
      </c>
      <c r="J14" s="167"/>
      <c r="K14" s="168"/>
      <c r="L14" s="272">
        <v>0</v>
      </c>
      <c r="M14" s="167"/>
      <c r="N14" s="168"/>
      <c r="O14" s="273">
        <v>0</v>
      </c>
      <c r="P14" s="167"/>
      <c r="Q14" s="274"/>
    </row>
    <row r="15" spans="1:18" ht="60" customHeight="1">
      <c r="A15" s="284" t="s">
        <v>243</v>
      </c>
      <c r="B15" s="80" t="s">
        <v>208</v>
      </c>
      <c r="C15" s="284" t="s">
        <v>237</v>
      </c>
      <c r="D15" s="170">
        <v>180000</v>
      </c>
      <c r="E15" s="171"/>
      <c r="F15" s="136">
        <v>0</v>
      </c>
      <c r="G15" s="172"/>
      <c r="H15" s="135"/>
      <c r="I15" s="136">
        <v>0</v>
      </c>
      <c r="J15" s="172"/>
      <c r="K15" s="135"/>
      <c r="L15" s="136">
        <v>180000</v>
      </c>
      <c r="M15" s="172"/>
      <c r="N15" s="135"/>
      <c r="O15" s="134">
        <v>0</v>
      </c>
      <c r="P15" s="172"/>
      <c r="Q15" s="137"/>
    </row>
    <row r="16" spans="1:18" ht="60" customHeight="1" thickBot="1">
      <c r="A16" s="285" t="s">
        <v>244</v>
      </c>
      <c r="B16" s="90" t="s">
        <v>208</v>
      </c>
      <c r="C16" s="283" t="s">
        <v>242</v>
      </c>
      <c r="D16" s="173">
        <v>650000</v>
      </c>
      <c r="E16" s="174"/>
      <c r="F16" s="279">
        <v>0</v>
      </c>
      <c r="G16" s="175"/>
      <c r="H16" s="176"/>
      <c r="I16" s="279">
        <v>0</v>
      </c>
      <c r="J16" s="175"/>
      <c r="K16" s="176"/>
      <c r="L16" s="279">
        <v>650000</v>
      </c>
      <c r="M16" s="175"/>
      <c r="N16" s="176"/>
      <c r="O16" s="280">
        <v>0</v>
      </c>
      <c r="P16" s="175"/>
      <c r="Q16" s="281"/>
    </row>
    <row r="17" spans="1:17" ht="60" customHeight="1">
      <c r="A17" s="282" t="s">
        <v>245</v>
      </c>
      <c r="B17" s="86" t="s">
        <v>208</v>
      </c>
      <c r="C17" s="284" t="s">
        <v>242</v>
      </c>
      <c r="D17" s="158">
        <v>475000</v>
      </c>
      <c r="E17" s="159"/>
      <c r="F17" s="160">
        <v>0</v>
      </c>
      <c r="G17" s="161"/>
      <c r="H17" s="162"/>
      <c r="I17" s="160">
        <v>0</v>
      </c>
      <c r="J17" s="161"/>
      <c r="K17" s="162"/>
      <c r="L17" s="160">
        <v>0</v>
      </c>
      <c r="M17" s="161"/>
      <c r="N17" s="162"/>
      <c r="O17" s="163">
        <v>475000</v>
      </c>
      <c r="P17" s="161"/>
      <c r="Q17" s="164"/>
    </row>
    <row r="18" spans="1:17" ht="60" customHeight="1">
      <c r="A18" s="283" t="s">
        <v>246</v>
      </c>
      <c r="B18" s="84" t="s">
        <v>208</v>
      </c>
      <c r="C18" s="283" t="s">
        <v>237</v>
      </c>
      <c r="D18" s="165">
        <v>480000</v>
      </c>
      <c r="E18" s="166"/>
      <c r="F18" s="272">
        <v>0</v>
      </c>
      <c r="G18" s="167"/>
      <c r="H18" s="168"/>
      <c r="I18" s="272">
        <v>0</v>
      </c>
      <c r="J18" s="167"/>
      <c r="K18" s="168"/>
      <c r="L18" s="272">
        <v>480000</v>
      </c>
      <c r="M18" s="167"/>
      <c r="N18" s="168"/>
      <c r="O18" s="273">
        <v>0</v>
      </c>
      <c r="P18" s="167"/>
      <c r="Q18" s="274"/>
    </row>
    <row r="19" spans="1:17" ht="60" customHeight="1">
      <c r="A19" s="284" t="s">
        <v>247</v>
      </c>
      <c r="B19" s="80" t="s">
        <v>208</v>
      </c>
      <c r="C19" s="284" t="s">
        <v>242</v>
      </c>
      <c r="D19" s="170">
        <v>180000</v>
      </c>
      <c r="E19" s="171"/>
      <c r="F19" s="136">
        <v>0</v>
      </c>
      <c r="G19" s="172"/>
      <c r="H19" s="135"/>
      <c r="I19" s="136">
        <v>180000</v>
      </c>
      <c r="J19" s="172"/>
      <c r="K19" s="135"/>
      <c r="L19" s="136">
        <v>0</v>
      </c>
      <c r="M19" s="172"/>
      <c r="N19" s="135"/>
      <c r="O19" s="134">
        <v>0</v>
      </c>
      <c r="P19" s="172"/>
      <c r="Q19" s="137"/>
    </row>
    <row r="20" spans="1:17" ht="60" customHeight="1" thickBot="1">
      <c r="A20" s="285" t="s">
        <v>248</v>
      </c>
      <c r="B20" s="90" t="s">
        <v>208</v>
      </c>
      <c r="C20" s="283" t="s">
        <v>237</v>
      </c>
      <c r="D20" s="173">
        <v>150000</v>
      </c>
      <c r="E20" s="174"/>
      <c r="F20" s="279">
        <v>0</v>
      </c>
      <c r="G20" s="175"/>
      <c r="H20" s="176"/>
      <c r="I20" s="279">
        <v>0</v>
      </c>
      <c r="J20" s="175"/>
      <c r="K20" s="176"/>
      <c r="L20" s="279">
        <v>0</v>
      </c>
      <c r="M20" s="175"/>
      <c r="N20" s="176"/>
      <c r="O20" s="280">
        <v>150000</v>
      </c>
      <c r="P20" s="175"/>
      <c r="Q20" s="281"/>
    </row>
    <row r="21" spans="1:17" ht="60" customHeight="1">
      <c r="A21" s="282"/>
      <c r="B21" s="86"/>
      <c r="C21" s="282"/>
      <c r="D21" s="158"/>
      <c r="E21" s="159"/>
      <c r="F21" s="160"/>
      <c r="G21" s="161"/>
      <c r="H21" s="162"/>
      <c r="I21" s="160"/>
      <c r="J21" s="161"/>
      <c r="K21" s="162"/>
      <c r="L21" s="160"/>
      <c r="M21" s="161"/>
      <c r="N21" s="162"/>
      <c r="O21" s="163"/>
      <c r="P21" s="161"/>
      <c r="Q21" s="164"/>
    </row>
    <row r="22" spans="1:17" ht="60" customHeight="1">
      <c r="A22" s="283"/>
      <c r="B22" s="84"/>
      <c r="C22" s="283"/>
      <c r="D22" s="165"/>
      <c r="E22" s="166"/>
      <c r="F22" s="272"/>
      <c r="G22" s="167"/>
      <c r="H22" s="168"/>
      <c r="I22" s="272"/>
      <c r="J22" s="167"/>
      <c r="K22" s="168"/>
      <c r="L22" s="272"/>
      <c r="M22" s="167"/>
      <c r="N22" s="168"/>
      <c r="O22" s="273"/>
      <c r="P22" s="167"/>
      <c r="Q22" s="274"/>
    </row>
    <row r="23" spans="1:17" ht="60" customHeight="1">
      <c r="A23" s="284"/>
      <c r="B23" s="80"/>
      <c r="C23" s="284"/>
      <c r="D23" s="170"/>
      <c r="E23" s="171"/>
      <c r="F23" s="136"/>
      <c r="G23" s="172"/>
      <c r="H23" s="135"/>
      <c r="I23" s="136"/>
      <c r="J23" s="172"/>
      <c r="K23" s="135"/>
      <c r="L23" s="136"/>
      <c r="M23" s="172"/>
      <c r="N23" s="135"/>
      <c r="O23" s="134"/>
      <c r="P23" s="172"/>
      <c r="Q23" s="137"/>
    </row>
    <row r="24" spans="1:17" ht="60" customHeight="1" thickBot="1">
      <c r="A24" s="285"/>
      <c r="B24" s="90"/>
      <c r="C24" s="285"/>
      <c r="D24" s="173"/>
      <c r="E24" s="174"/>
      <c r="F24" s="279"/>
      <c r="G24" s="175"/>
      <c r="H24" s="176"/>
      <c r="I24" s="279"/>
      <c r="J24" s="175"/>
      <c r="K24" s="176"/>
      <c r="L24" s="279"/>
      <c r="M24" s="175"/>
      <c r="N24" s="176"/>
      <c r="O24" s="280"/>
      <c r="P24" s="175"/>
      <c r="Q24" s="281"/>
    </row>
    <row r="25" spans="1:17" ht="60" customHeight="1">
      <c r="A25" s="282"/>
      <c r="B25" s="86"/>
      <c r="C25" s="282"/>
      <c r="D25" s="158"/>
      <c r="E25" s="159"/>
      <c r="F25" s="160"/>
      <c r="G25" s="161"/>
      <c r="H25" s="162"/>
      <c r="I25" s="160"/>
      <c r="J25" s="161"/>
      <c r="K25" s="162"/>
      <c r="L25" s="160"/>
      <c r="M25" s="161"/>
      <c r="N25" s="162"/>
      <c r="O25" s="163"/>
      <c r="P25" s="161"/>
      <c r="Q25" s="164"/>
    </row>
    <row r="26" spans="1:17" ht="60" customHeight="1">
      <c r="A26" s="283"/>
      <c r="B26" s="84"/>
      <c r="C26" s="283"/>
      <c r="D26" s="165"/>
      <c r="E26" s="166"/>
      <c r="F26" s="272"/>
      <c r="G26" s="167"/>
      <c r="H26" s="168"/>
      <c r="I26" s="272"/>
      <c r="J26" s="167"/>
      <c r="K26" s="168"/>
      <c r="L26" s="272"/>
      <c r="M26" s="167"/>
      <c r="N26" s="168"/>
      <c r="O26" s="273"/>
      <c r="P26" s="167"/>
      <c r="Q26" s="274"/>
    </row>
    <row r="27" spans="1:17" ht="60" customHeight="1">
      <c r="A27" s="284"/>
      <c r="B27" s="80"/>
      <c r="C27" s="284"/>
      <c r="D27" s="170"/>
      <c r="E27" s="171"/>
      <c r="F27" s="136"/>
      <c r="G27" s="172"/>
      <c r="H27" s="135"/>
      <c r="I27" s="136"/>
      <c r="J27" s="172"/>
      <c r="K27" s="135"/>
      <c r="L27" s="136"/>
      <c r="M27" s="172"/>
      <c r="N27" s="135"/>
      <c r="O27" s="134"/>
      <c r="P27" s="172"/>
      <c r="Q27" s="137"/>
    </row>
    <row r="28" spans="1:17" ht="60" customHeight="1" thickBot="1">
      <c r="A28" s="285"/>
      <c r="B28" s="90"/>
      <c r="C28" s="285"/>
      <c r="D28" s="173"/>
      <c r="E28" s="174"/>
      <c r="F28" s="279"/>
      <c r="G28" s="175"/>
      <c r="H28" s="176"/>
      <c r="I28" s="279"/>
      <c r="J28" s="175"/>
      <c r="K28" s="176"/>
      <c r="L28" s="279"/>
      <c r="M28" s="175"/>
      <c r="N28" s="176"/>
      <c r="O28" s="280"/>
      <c r="P28" s="175"/>
      <c r="Q28" s="281"/>
    </row>
    <row r="29" spans="1:17" ht="60" customHeight="1">
      <c r="A29" s="282"/>
      <c r="B29" s="86"/>
      <c r="C29" s="282"/>
      <c r="D29" s="158"/>
      <c r="E29" s="159"/>
      <c r="F29" s="160"/>
      <c r="G29" s="161"/>
      <c r="H29" s="162"/>
      <c r="I29" s="160"/>
      <c r="J29" s="161"/>
      <c r="K29" s="162"/>
      <c r="L29" s="160"/>
      <c r="M29" s="161"/>
      <c r="N29" s="162"/>
      <c r="O29" s="163"/>
      <c r="P29" s="161"/>
      <c r="Q29" s="164"/>
    </row>
    <row r="30" spans="1:17" ht="60" customHeight="1">
      <c r="A30" s="283"/>
      <c r="B30" s="84"/>
      <c r="C30" s="283"/>
      <c r="D30" s="165"/>
      <c r="E30" s="166"/>
      <c r="F30" s="272"/>
      <c r="G30" s="167"/>
      <c r="H30" s="168"/>
      <c r="I30" s="272"/>
      <c r="J30" s="167"/>
      <c r="K30" s="168"/>
      <c r="L30" s="272"/>
      <c r="M30" s="167"/>
      <c r="N30" s="168"/>
      <c r="O30" s="273"/>
      <c r="P30" s="167"/>
      <c r="Q30" s="274"/>
    </row>
    <row r="31" spans="1:17" ht="60" customHeight="1">
      <c r="A31" s="284"/>
      <c r="B31" s="80"/>
      <c r="C31" s="284"/>
      <c r="D31" s="170"/>
      <c r="E31" s="171"/>
      <c r="F31" s="136"/>
      <c r="G31" s="172"/>
      <c r="H31" s="135"/>
      <c r="I31" s="136"/>
      <c r="J31" s="172"/>
      <c r="K31" s="135"/>
      <c r="L31" s="136"/>
      <c r="M31" s="172"/>
      <c r="N31" s="135"/>
      <c r="O31" s="134"/>
      <c r="P31" s="172"/>
      <c r="Q31" s="137"/>
    </row>
    <row r="32" spans="1:17" ht="60" customHeight="1" thickBot="1">
      <c r="A32" s="285"/>
      <c r="B32" s="90"/>
      <c r="C32" s="285"/>
      <c r="D32" s="173"/>
      <c r="E32" s="174"/>
      <c r="F32" s="279"/>
      <c r="G32" s="175"/>
      <c r="H32" s="176"/>
      <c r="I32" s="279"/>
      <c r="J32" s="175"/>
      <c r="K32" s="176"/>
      <c r="L32" s="279"/>
      <c r="M32" s="175"/>
      <c r="N32" s="176"/>
      <c r="O32" s="280"/>
      <c r="P32" s="175"/>
      <c r="Q32" s="281"/>
    </row>
    <row r="33" spans="1:17" ht="60" customHeight="1">
      <c r="A33" s="282"/>
      <c r="B33" s="86"/>
      <c r="C33" s="282"/>
      <c r="D33" s="158"/>
      <c r="E33" s="159"/>
      <c r="F33" s="160"/>
      <c r="G33" s="161"/>
      <c r="H33" s="162"/>
      <c r="I33" s="160"/>
      <c r="J33" s="161"/>
      <c r="K33" s="162"/>
      <c r="L33" s="160"/>
      <c r="M33" s="161"/>
      <c r="N33" s="162"/>
      <c r="O33" s="163"/>
      <c r="P33" s="161"/>
      <c r="Q33" s="164"/>
    </row>
    <row r="34" spans="1:17" ht="60" customHeight="1">
      <c r="A34" s="283"/>
      <c r="B34" s="84"/>
      <c r="C34" s="283"/>
      <c r="D34" s="165"/>
      <c r="E34" s="166"/>
      <c r="F34" s="272"/>
      <c r="G34" s="167"/>
      <c r="H34" s="168"/>
      <c r="I34" s="272"/>
      <c r="J34" s="167"/>
      <c r="K34" s="168"/>
      <c r="L34" s="272"/>
      <c r="M34" s="167"/>
      <c r="N34" s="168"/>
      <c r="O34" s="273"/>
      <c r="P34" s="167"/>
      <c r="Q34" s="274"/>
    </row>
    <row r="35" spans="1:17" ht="60" customHeight="1">
      <c r="A35" s="284"/>
      <c r="B35" s="80"/>
      <c r="C35" s="284"/>
      <c r="D35" s="170"/>
      <c r="E35" s="171"/>
      <c r="F35" s="136"/>
      <c r="G35" s="172"/>
      <c r="H35" s="135"/>
      <c r="I35" s="136"/>
      <c r="J35" s="172"/>
      <c r="K35" s="135"/>
      <c r="L35" s="136"/>
      <c r="M35" s="172"/>
      <c r="N35" s="135"/>
      <c r="O35" s="134"/>
      <c r="P35" s="172"/>
      <c r="Q35" s="137"/>
    </row>
    <row r="36" spans="1:17" ht="60" customHeight="1" thickBot="1">
      <c r="A36" s="285"/>
      <c r="B36" s="90"/>
      <c r="C36" s="285"/>
      <c r="D36" s="173"/>
      <c r="E36" s="174"/>
      <c r="F36" s="279"/>
      <c r="G36" s="175"/>
      <c r="H36" s="176"/>
      <c r="I36" s="279"/>
      <c r="J36" s="175"/>
      <c r="K36" s="176"/>
      <c r="L36" s="279"/>
      <c r="M36" s="175"/>
      <c r="N36" s="176"/>
      <c r="O36" s="280"/>
      <c r="P36" s="175"/>
      <c r="Q36" s="281"/>
    </row>
    <row r="37" spans="1:17" ht="60" customHeight="1">
      <c r="A37" s="282"/>
      <c r="B37" s="86"/>
      <c r="C37" s="282"/>
      <c r="D37" s="158"/>
      <c r="E37" s="159"/>
      <c r="F37" s="160"/>
      <c r="G37" s="161"/>
      <c r="H37" s="162"/>
      <c r="I37" s="160"/>
      <c r="J37" s="161"/>
      <c r="K37" s="162"/>
      <c r="L37" s="160"/>
      <c r="M37" s="161"/>
      <c r="N37" s="162"/>
      <c r="O37" s="163"/>
      <c r="P37" s="161"/>
      <c r="Q37" s="164"/>
    </row>
    <row r="38" spans="1:17" ht="60" customHeight="1">
      <c r="A38" s="283"/>
      <c r="B38" s="84"/>
      <c r="C38" s="283"/>
      <c r="D38" s="165"/>
      <c r="E38" s="166"/>
      <c r="F38" s="272"/>
      <c r="G38" s="167"/>
      <c r="H38" s="168"/>
      <c r="I38" s="272"/>
      <c r="J38" s="167"/>
      <c r="K38" s="168"/>
      <c r="L38" s="272"/>
      <c r="M38" s="167"/>
      <c r="N38" s="168"/>
      <c r="O38" s="273"/>
      <c r="P38" s="167"/>
      <c r="Q38" s="274"/>
    </row>
    <row r="39" spans="1:17" ht="60" customHeight="1">
      <c r="A39" s="284"/>
      <c r="B39" s="80"/>
      <c r="C39" s="284"/>
      <c r="D39" s="170"/>
      <c r="E39" s="171"/>
      <c r="F39" s="136"/>
      <c r="G39" s="172"/>
      <c r="H39" s="135"/>
      <c r="I39" s="136"/>
      <c r="J39" s="172"/>
      <c r="K39" s="135"/>
      <c r="L39" s="136"/>
      <c r="M39" s="172"/>
      <c r="N39" s="135"/>
      <c r="O39" s="134"/>
      <c r="P39" s="172"/>
      <c r="Q39" s="137"/>
    </row>
    <row r="40" spans="1:17" ht="60" customHeight="1" thickBot="1">
      <c r="A40" s="285"/>
      <c r="B40" s="90"/>
      <c r="C40" s="285"/>
      <c r="D40" s="173"/>
      <c r="E40" s="174"/>
      <c r="F40" s="279"/>
      <c r="G40" s="175"/>
      <c r="H40" s="176"/>
      <c r="I40" s="279"/>
      <c r="J40" s="175"/>
      <c r="K40" s="176"/>
      <c r="L40" s="279"/>
      <c r="M40" s="175"/>
      <c r="N40" s="176"/>
      <c r="O40" s="280"/>
      <c r="P40" s="175"/>
      <c r="Q40" s="281"/>
    </row>
    <row r="41" spans="1:17" ht="60" customHeight="1">
      <c r="A41" s="282"/>
      <c r="B41" s="86"/>
      <c r="C41" s="282"/>
      <c r="D41" s="158"/>
      <c r="E41" s="159"/>
      <c r="F41" s="160"/>
      <c r="G41" s="161"/>
      <c r="H41" s="162"/>
      <c r="I41" s="160"/>
      <c r="J41" s="161"/>
      <c r="K41" s="162"/>
      <c r="L41" s="160"/>
      <c r="M41" s="161"/>
      <c r="N41" s="162"/>
      <c r="O41" s="163"/>
      <c r="P41" s="161"/>
      <c r="Q41" s="164"/>
    </row>
    <row r="42" spans="1:17" ht="60" customHeight="1">
      <c r="A42" s="283"/>
      <c r="B42" s="84"/>
      <c r="C42" s="283"/>
      <c r="D42" s="165"/>
      <c r="E42" s="166"/>
      <c r="F42" s="272"/>
      <c r="G42" s="167"/>
      <c r="H42" s="168"/>
      <c r="I42" s="272"/>
      <c r="J42" s="167"/>
      <c r="K42" s="168"/>
      <c r="L42" s="272"/>
      <c r="M42" s="167"/>
      <c r="N42" s="168"/>
      <c r="O42" s="273"/>
      <c r="P42" s="167"/>
      <c r="Q42" s="274"/>
    </row>
    <row r="43" spans="1:17" ht="60" customHeight="1">
      <c r="A43" s="284"/>
      <c r="B43" s="80"/>
      <c r="C43" s="284"/>
      <c r="D43" s="170"/>
      <c r="E43" s="171"/>
      <c r="F43" s="136"/>
      <c r="G43" s="172"/>
      <c r="H43" s="135"/>
      <c r="I43" s="136"/>
      <c r="J43" s="172"/>
      <c r="K43" s="135"/>
      <c r="L43" s="136"/>
      <c r="M43" s="172"/>
      <c r="N43" s="135"/>
      <c r="O43" s="134"/>
      <c r="P43" s="172"/>
      <c r="Q43" s="137"/>
    </row>
    <row r="44" spans="1:17" ht="60" customHeight="1" thickBot="1">
      <c r="A44" s="285"/>
      <c r="B44" s="90"/>
      <c r="C44" s="285"/>
      <c r="D44" s="173"/>
      <c r="E44" s="174"/>
      <c r="F44" s="279"/>
      <c r="G44" s="175"/>
      <c r="H44" s="176"/>
      <c r="I44" s="279"/>
      <c r="J44" s="175"/>
      <c r="K44" s="176"/>
      <c r="L44" s="279"/>
      <c r="M44" s="175"/>
      <c r="N44" s="176"/>
      <c r="O44" s="280"/>
      <c r="P44" s="175"/>
      <c r="Q44" s="281"/>
    </row>
    <row r="45" spans="1:17">
      <c r="A45" s="83"/>
      <c r="B45" s="83"/>
      <c r="C45" s="83"/>
      <c r="D45" s="83"/>
      <c r="E45" s="83"/>
      <c r="F45" s="83"/>
      <c r="G45" s="83"/>
      <c r="H45" s="83"/>
      <c r="I45" s="83"/>
      <c r="J45" s="83"/>
      <c r="K45" s="83"/>
      <c r="L45" s="83"/>
      <c r="M45" s="83"/>
      <c r="N45" s="83"/>
      <c r="O45" s="83"/>
      <c r="P45" s="83"/>
      <c r="Q45" s="83"/>
    </row>
    <row r="46" spans="1:17" ht="48.75" customHeight="1">
      <c r="A46" s="83"/>
      <c r="B46" s="83"/>
      <c r="C46" s="83"/>
      <c r="D46" s="83"/>
      <c r="E46" s="83"/>
      <c r="F46" s="83"/>
      <c r="G46" s="83"/>
      <c r="H46" s="83"/>
      <c r="I46" s="83"/>
      <c r="J46" s="83"/>
      <c r="K46" s="83"/>
      <c r="L46" s="83"/>
      <c r="M46" s="83"/>
      <c r="N46" s="83"/>
      <c r="O46" s="83"/>
      <c r="P46" s="83"/>
      <c r="Q46" s="83"/>
    </row>
    <row r="47" spans="1:17">
      <c r="A47" s="83"/>
      <c r="B47" s="83"/>
      <c r="C47" s="83"/>
      <c r="D47" s="83"/>
      <c r="E47" s="83"/>
      <c r="F47" s="83"/>
      <c r="G47" s="83"/>
      <c r="H47" s="83"/>
      <c r="I47" s="83"/>
      <c r="J47" s="83"/>
      <c r="K47" s="83"/>
      <c r="L47" s="83"/>
      <c r="M47" s="83"/>
      <c r="N47" s="83"/>
      <c r="O47" s="83"/>
      <c r="P47" s="83"/>
      <c r="Q47" s="83"/>
    </row>
    <row r="48" spans="1:17" ht="51.75" customHeight="1">
      <c r="A48" s="83"/>
      <c r="B48" s="83"/>
      <c r="C48" s="83"/>
      <c r="D48" s="83"/>
      <c r="E48" s="83"/>
      <c r="F48" s="83"/>
      <c r="G48" s="83"/>
      <c r="H48" s="83"/>
      <c r="I48" s="83"/>
      <c r="J48" s="83"/>
      <c r="K48" s="83"/>
      <c r="L48" s="83"/>
      <c r="M48" s="83"/>
      <c r="N48" s="83"/>
      <c r="O48" s="83"/>
      <c r="P48" s="83"/>
      <c r="Q48" s="83"/>
    </row>
    <row r="49" spans="1:17">
      <c r="A49" s="83"/>
      <c r="B49" s="83"/>
      <c r="C49" s="83"/>
      <c r="D49" s="83"/>
      <c r="E49" s="83"/>
      <c r="F49" s="83"/>
      <c r="G49" s="83"/>
      <c r="H49" s="83"/>
      <c r="I49" s="83"/>
      <c r="J49" s="83"/>
      <c r="K49" s="83"/>
      <c r="L49" s="83"/>
      <c r="M49" s="83"/>
      <c r="N49" s="83"/>
      <c r="O49" s="83"/>
      <c r="P49" s="83"/>
      <c r="Q49" s="83"/>
    </row>
    <row r="50" spans="1:17">
      <c r="A50" s="83"/>
      <c r="B50" s="83"/>
      <c r="C50" s="83"/>
      <c r="D50" s="83"/>
      <c r="E50" s="83"/>
      <c r="F50" s="83"/>
      <c r="G50" s="83"/>
      <c r="H50" s="83"/>
      <c r="I50" s="83"/>
      <c r="J50" s="83"/>
      <c r="K50" s="83"/>
      <c r="L50" s="83"/>
      <c r="M50" s="83"/>
      <c r="N50" s="83"/>
      <c r="O50" s="83"/>
      <c r="P50" s="83"/>
      <c r="Q50" s="83"/>
    </row>
    <row r="51" spans="1:17">
      <c r="A51" s="83"/>
      <c r="B51" s="83"/>
      <c r="C51" s="83"/>
      <c r="D51" s="83"/>
      <c r="E51" s="83"/>
      <c r="F51" s="83"/>
      <c r="G51" s="83"/>
      <c r="H51" s="83"/>
      <c r="I51" s="83"/>
      <c r="J51" s="83"/>
      <c r="K51" s="83"/>
      <c r="L51" s="83"/>
      <c r="M51" s="83"/>
      <c r="N51" s="83"/>
      <c r="O51" s="83"/>
      <c r="P51" s="83"/>
      <c r="Q51" s="83"/>
    </row>
    <row r="52" spans="1:17">
      <c r="A52" s="83"/>
      <c r="B52" s="83"/>
      <c r="C52" s="83"/>
      <c r="D52" s="83"/>
      <c r="E52" s="83"/>
      <c r="F52" s="83"/>
      <c r="G52" s="83"/>
      <c r="H52" s="83"/>
      <c r="I52" s="83"/>
      <c r="J52" s="83"/>
      <c r="K52" s="83"/>
      <c r="L52" s="83"/>
      <c r="M52" s="83"/>
      <c r="N52" s="83"/>
      <c r="O52" s="83"/>
      <c r="P52" s="83"/>
      <c r="Q52" s="83"/>
    </row>
    <row r="53" spans="1:17">
      <c r="A53" s="83"/>
      <c r="B53" s="83"/>
      <c r="C53" s="83"/>
      <c r="D53" s="83"/>
      <c r="E53" s="83"/>
      <c r="F53" s="83"/>
      <c r="G53" s="83"/>
      <c r="H53" s="83"/>
      <c r="I53" s="83"/>
      <c r="J53" s="83"/>
      <c r="K53" s="83"/>
      <c r="L53" s="83"/>
      <c r="M53" s="83"/>
      <c r="N53" s="83"/>
      <c r="O53" s="83"/>
      <c r="P53" s="83"/>
      <c r="Q53" s="83"/>
    </row>
    <row r="54" spans="1:17">
      <c r="A54" s="83"/>
      <c r="B54" s="83"/>
      <c r="C54" s="83"/>
      <c r="D54" s="83"/>
      <c r="E54" s="83"/>
      <c r="F54" s="83"/>
      <c r="G54" s="83"/>
      <c r="H54" s="83"/>
      <c r="I54" s="83"/>
      <c r="J54" s="83"/>
      <c r="K54" s="83"/>
      <c r="L54" s="83"/>
      <c r="M54" s="83"/>
      <c r="N54" s="83"/>
      <c r="O54" s="83"/>
      <c r="P54" s="83"/>
      <c r="Q54" s="83"/>
    </row>
    <row r="55" spans="1:17">
      <c r="A55" s="83"/>
      <c r="B55" s="83"/>
      <c r="C55" s="83"/>
      <c r="D55" s="83"/>
      <c r="E55" s="83"/>
      <c r="F55" s="83"/>
      <c r="G55" s="83"/>
      <c r="H55" s="83"/>
      <c r="I55" s="83"/>
      <c r="J55" s="83"/>
      <c r="K55" s="83"/>
      <c r="L55" s="83"/>
      <c r="M55" s="83"/>
      <c r="N55" s="83"/>
      <c r="O55" s="83"/>
      <c r="P55" s="83"/>
      <c r="Q55" s="83"/>
    </row>
    <row r="56" spans="1:17">
      <c r="A56" s="83"/>
      <c r="B56" s="83"/>
      <c r="C56" s="83"/>
      <c r="D56" s="83"/>
      <c r="E56" s="83"/>
      <c r="F56" s="83"/>
      <c r="G56" s="83"/>
      <c r="H56" s="83"/>
      <c r="I56" s="83"/>
      <c r="J56" s="83"/>
      <c r="K56" s="83"/>
      <c r="L56" s="83"/>
      <c r="M56" s="83"/>
      <c r="N56" s="83"/>
      <c r="O56" s="83"/>
      <c r="P56" s="83"/>
      <c r="Q56" s="83"/>
    </row>
    <row r="57" spans="1:17">
      <c r="A57" s="83"/>
      <c r="B57" s="83"/>
      <c r="C57" s="83"/>
      <c r="D57" s="83"/>
      <c r="E57" s="83"/>
      <c r="F57" s="83"/>
      <c r="G57" s="83"/>
      <c r="H57" s="83"/>
      <c r="I57" s="83"/>
      <c r="J57" s="83"/>
      <c r="K57" s="83"/>
      <c r="L57" s="83"/>
      <c r="M57" s="83"/>
      <c r="N57" s="83"/>
      <c r="O57" s="83"/>
      <c r="P57" s="83"/>
      <c r="Q57" s="83"/>
    </row>
    <row r="58" spans="1:17">
      <c r="A58" s="83"/>
      <c r="B58" s="83"/>
      <c r="C58" s="83"/>
      <c r="D58" s="83"/>
      <c r="E58" s="83"/>
      <c r="F58" s="83"/>
      <c r="G58" s="83"/>
      <c r="H58" s="83"/>
      <c r="I58" s="83"/>
      <c r="J58" s="83"/>
      <c r="K58" s="83"/>
      <c r="L58" s="83"/>
      <c r="M58" s="83"/>
      <c r="N58" s="83"/>
      <c r="O58" s="83"/>
      <c r="P58" s="83"/>
      <c r="Q58" s="83"/>
    </row>
    <row r="59" spans="1:17">
      <c r="A59" s="83"/>
      <c r="B59" s="83"/>
      <c r="C59" s="83"/>
      <c r="D59" s="83"/>
      <c r="E59" s="83"/>
      <c r="F59" s="83"/>
      <c r="G59" s="83"/>
      <c r="H59" s="83"/>
      <c r="I59" s="83"/>
      <c r="J59" s="83"/>
      <c r="K59" s="83"/>
      <c r="L59" s="83"/>
      <c r="M59" s="83"/>
      <c r="N59" s="83"/>
      <c r="O59" s="83"/>
      <c r="P59" s="83"/>
      <c r="Q59" s="83"/>
    </row>
    <row r="60" spans="1:17">
      <c r="A60" s="83"/>
      <c r="B60" s="83"/>
      <c r="C60" s="83"/>
      <c r="D60" s="83"/>
      <c r="E60" s="83"/>
      <c r="F60" s="83"/>
      <c r="G60" s="83"/>
      <c r="H60" s="83"/>
      <c r="I60" s="83"/>
      <c r="J60" s="83"/>
      <c r="K60" s="83"/>
      <c r="L60" s="83"/>
      <c r="M60" s="83"/>
      <c r="N60" s="83"/>
      <c r="O60" s="83"/>
      <c r="P60" s="83"/>
      <c r="Q60" s="83"/>
    </row>
    <row r="61" spans="1:17">
      <c r="A61" s="83"/>
      <c r="B61" s="83"/>
      <c r="C61" s="83"/>
      <c r="D61" s="83"/>
      <c r="E61" s="83"/>
      <c r="F61" s="83"/>
      <c r="G61" s="83"/>
      <c r="H61" s="83"/>
      <c r="I61" s="83"/>
      <c r="J61" s="83"/>
      <c r="K61" s="83"/>
      <c r="L61" s="83"/>
      <c r="M61" s="83"/>
      <c r="N61" s="83"/>
      <c r="O61" s="83"/>
      <c r="P61" s="83"/>
      <c r="Q61" s="83"/>
    </row>
    <row r="62" spans="1:17">
      <c r="A62" s="83"/>
      <c r="B62" s="83"/>
      <c r="C62" s="83"/>
      <c r="D62" s="83"/>
      <c r="E62" s="83"/>
      <c r="F62" s="83"/>
      <c r="G62" s="83"/>
      <c r="H62" s="83"/>
      <c r="I62" s="83"/>
      <c r="J62" s="83"/>
      <c r="K62" s="83"/>
      <c r="L62" s="83"/>
      <c r="M62" s="83"/>
      <c r="N62" s="83"/>
      <c r="O62" s="83"/>
      <c r="P62" s="83"/>
      <c r="Q62" s="83"/>
    </row>
    <row r="63" spans="1:17">
      <c r="A63" s="83"/>
      <c r="B63" s="83"/>
      <c r="C63" s="83"/>
      <c r="D63" s="83"/>
      <c r="E63" s="83"/>
      <c r="F63" s="83"/>
      <c r="G63" s="83"/>
      <c r="H63" s="83"/>
      <c r="I63" s="83"/>
      <c r="J63" s="83"/>
      <c r="K63" s="83"/>
      <c r="L63" s="83"/>
      <c r="M63" s="83"/>
      <c r="N63" s="83"/>
      <c r="O63" s="83"/>
      <c r="P63" s="83"/>
      <c r="Q63" s="83"/>
    </row>
    <row r="64" spans="1:17">
      <c r="A64" s="83"/>
      <c r="B64" s="83"/>
      <c r="C64" s="83"/>
      <c r="D64" s="83"/>
      <c r="E64" s="83"/>
      <c r="F64" s="83"/>
      <c r="G64" s="83"/>
      <c r="H64" s="83"/>
      <c r="I64" s="83"/>
      <c r="J64" s="83"/>
      <c r="K64" s="83"/>
      <c r="L64" s="83"/>
      <c r="M64" s="83"/>
      <c r="N64" s="83"/>
      <c r="O64" s="83"/>
      <c r="P64" s="83"/>
      <c r="Q64" s="83"/>
    </row>
    <row r="65" spans="1:17">
      <c r="A65" s="83"/>
      <c r="B65" s="83"/>
      <c r="C65" s="83"/>
      <c r="D65" s="83"/>
      <c r="E65" s="83"/>
      <c r="F65" s="83"/>
      <c r="G65" s="83"/>
      <c r="H65" s="83"/>
      <c r="I65" s="83"/>
      <c r="J65" s="83"/>
      <c r="K65" s="83"/>
      <c r="L65" s="83"/>
      <c r="M65" s="83"/>
      <c r="N65" s="83"/>
      <c r="O65" s="83"/>
      <c r="P65" s="83"/>
      <c r="Q65" s="83"/>
    </row>
    <row r="66" spans="1:17">
      <c r="A66" s="83"/>
      <c r="B66" s="83"/>
      <c r="C66" s="83"/>
      <c r="D66" s="83"/>
      <c r="E66" s="83"/>
      <c r="F66" s="83"/>
      <c r="G66" s="83"/>
      <c r="H66" s="83"/>
      <c r="I66" s="83"/>
      <c r="J66" s="83"/>
      <c r="K66" s="83"/>
      <c r="L66" s="83"/>
      <c r="M66" s="83"/>
      <c r="N66" s="83"/>
      <c r="O66" s="83"/>
      <c r="P66" s="83"/>
      <c r="Q66" s="83"/>
    </row>
    <row r="67" spans="1:17">
      <c r="A67" s="83"/>
      <c r="B67" s="83"/>
      <c r="C67" s="83"/>
      <c r="D67" s="83"/>
      <c r="E67" s="83"/>
      <c r="F67" s="83"/>
      <c r="G67" s="83"/>
      <c r="H67" s="83"/>
      <c r="I67" s="83"/>
      <c r="J67" s="83"/>
      <c r="K67" s="83"/>
      <c r="L67" s="83"/>
      <c r="M67" s="83"/>
      <c r="N67" s="83"/>
      <c r="O67" s="83"/>
      <c r="P67" s="83"/>
      <c r="Q67" s="83"/>
    </row>
    <row r="68" spans="1:17">
      <c r="A68" s="83"/>
      <c r="B68" s="83"/>
      <c r="C68" s="83"/>
      <c r="D68" s="83"/>
      <c r="E68" s="83"/>
      <c r="F68" s="83"/>
      <c r="G68" s="83"/>
      <c r="H68" s="83"/>
      <c r="I68" s="83"/>
      <c r="J68" s="83"/>
      <c r="K68" s="83"/>
      <c r="L68" s="83"/>
      <c r="M68" s="83"/>
      <c r="N68" s="83"/>
      <c r="O68" s="83"/>
      <c r="P68" s="83"/>
      <c r="Q68" s="83"/>
    </row>
    <row r="69" spans="1:17">
      <c r="A69" s="83"/>
      <c r="B69" s="83"/>
      <c r="C69" s="83"/>
      <c r="D69" s="83"/>
      <c r="E69" s="83"/>
      <c r="F69" s="83"/>
      <c r="G69" s="83"/>
      <c r="H69" s="83"/>
      <c r="I69" s="83"/>
      <c r="J69" s="83"/>
      <c r="K69" s="83"/>
      <c r="L69" s="83"/>
      <c r="M69" s="83"/>
      <c r="N69" s="83"/>
      <c r="O69" s="83"/>
      <c r="P69" s="83"/>
      <c r="Q69" s="83"/>
    </row>
    <row r="70" spans="1:17">
      <c r="A70" s="83"/>
      <c r="B70" s="83"/>
      <c r="C70" s="83"/>
      <c r="D70" s="83"/>
      <c r="E70" s="83"/>
      <c r="F70" s="83"/>
      <c r="G70" s="83"/>
      <c r="H70" s="83"/>
      <c r="I70" s="83"/>
      <c r="J70" s="83"/>
      <c r="K70" s="83"/>
      <c r="L70" s="83"/>
      <c r="M70" s="83"/>
      <c r="N70" s="83"/>
      <c r="O70" s="83"/>
      <c r="P70" s="83"/>
      <c r="Q70" s="83"/>
    </row>
    <row r="71" spans="1:17">
      <c r="A71" s="83"/>
      <c r="B71" s="83"/>
      <c r="C71" s="83"/>
      <c r="D71" s="83"/>
      <c r="E71" s="83"/>
      <c r="F71" s="83"/>
      <c r="G71" s="83"/>
      <c r="H71" s="83"/>
      <c r="I71" s="83"/>
      <c r="J71" s="83"/>
      <c r="K71" s="83"/>
      <c r="L71" s="83"/>
      <c r="M71" s="83"/>
      <c r="N71" s="83"/>
      <c r="O71" s="83"/>
      <c r="P71" s="83"/>
      <c r="Q71" s="83"/>
    </row>
    <row r="72" spans="1:17">
      <c r="A72" s="83"/>
      <c r="B72" s="83"/>
      <c r="C72" s="83"/>
      <c r="D72" s="83"/>
      <c r="E72" s="83"/>
      <c r="F72" s="83"/>
      <c r="G72" s="83"/>
      <c r="H72" s="83"/>
      <c r="I72" s="83"/>
      <c r="J72" s="83"/>
      <c r="K72" s="83"/>
      <c r="L72" s="83"/>
      <c r="M72" s="83"/>
      <c r="N72" s="83"/>
      <c r="O72" s="83"/>
      <c r="P72" s="83"/>
      <c r="Q72" s="83"/>
    </row>
    <row r="73" spans="1:17">
      <c r="A73" s="83"/>
      <c r="B73" s="83"/>
      <c r="C73" s="83"/>
      <c r="D73" s="83"/>
      <c r="E73" s="83"/>
      <c r="F73" s="83"/>
      <c r="G73" s="83"/>
      <c r="H73" s="83"/>
      <c r="I73" s="83"/>
      <c r="J73" s="83"/>
      <c r="K73" s="83"/>
      <c r="L73" s="83"/>
      <c r="M73" s="83"/>
      <c r="N73" s="83"/>
      <c r="O73" s="83"/>
      <c r="P73" s="83"/>
      <c r="Q73" s="83"/>
    </row>
    <row r="74" spans="1:17">
      <c r="A74" s="83"/>
      <c r="B74" s="83"/>
      <c r="C74" s="83"/>
      <c r="D74" s="83"/>
      <c r="E74" s="83"/>
      <c r="F74" s="83"/>
      <c r="G74" s="83"/>
      <c r="H74" s="83"/>
      <c r="I74" s="83"/>
      <c r="J74" s="83"/>
      <c r="K74" s="83"/>
      <c r="L74" s="83"/>
      <c r="M74" s="83"/>
      <c r="N74" s="83"/>
      <c r="O74" s="83"/>
      <c r="P74" s="83"/>
      <c r="Q74" s="83"/>
    </row>
    <row r="75" spans="1:17">
      <c r="A75" s="83"/>
      <c r="B75" s="83"/>
      <c r="C75" s="83"/>
      <c r="D75" s="83"/>
      <c r="E75" s="83"/>
      <c r="F75" s="83"/>
      <c r="G75" s="83"/>
      <c r="H75" s="83"/>
      <c r="I75" s="83"/>
      <c r="J75" s="83"/>
      <c r="K75" s="83"/>
      <c r="L75" s="83"/>
      <c r="M75" s="83"/>
      <c r="N75" s="83"/>
      <c r="O75" s="83"/>
      <c r="P75" s="83"/>
      <c r="Q75" s="83"/>
    </row>
    <row r="76" spans="1:17">
      <c r="A76" s="83"/>
      <c r="B76" s="83"/>
      <c r="C76" s="83"/>
      <c r="D76" s="83"/>
      <c r="E76" s="83"/>
      <c r="F76" s="83"/>
      <c r="G76" s="83"/>
      <c r="H76" s="83"/>
      <c r="I76" s="83"/>
      <c r="J76" s="83"/>
      <c r="K76" s="83"/>
      <c r="L76" s="83"/>
      <c r="M76" s="83"/>
      <c r="N76" s="83"/>
      <c r="O76" s="83"/>
      <c r="P76" s="83"/>
      <c r="Q76" s="83"/>
    </row>
    <row r="77" spans="1:17">
      <c r="A77" s="83"/>
      <c r="B77" s="83"/>
      <c r="C77" s="83"/>
      <c r="D77" s="83"/>
      <c r="E77" s="83"/>
      <c r="F77" s="83"/>
      <c r="G77" s="83"/>
      <c r="H77" s="83"/>
      <c r="I77" s="83"/>
      <c r="J77" s="83"/>
      <c r="K77" s="83"/>
      <c r="L77" s="83"/>
      <c r="M77" s="83"/>
      <c r="N77" s="83"/>
      <c r="O77" s="83"/>
      <c r="P77" s="83"/>
      <c r="Q77" s="83"/>
    </row>
    <row r="78" spans="1:17">
      <c r="A78" s="83"/>
      <c r="B78" s="83"/>
      <c r="C78" s="83"/>
      <c r="D78" s="83"/>
      <c r="E78" s="83"/>
      <c r="F78" s="83"/>
      <c r="G78" s="83"/>
      <c r="H78" s="83"/>
      <c r="I78" s="83"/>
      <c r="J78" s="83"/>
      <c r="K78" s="83"/>
      <c r="L78" s="83"/>
      <c r="M78" s="83"/>
      <c r="N78" s="83"/>
      <c r="O78" s="83"/>
      <c r="P78" s="83"/>
      <c r="Q78" s="83"/>
    </row>
    <row r="79" spans="1:17">
      <c r="A79" s="83"/>
      <c r="B79" s="83"/>
      <c r="C79" s="83"/>
      <c r="D79" s="83"/>
      <c r="E79" s="83"/>
      <c r="F79" s="83"/>
      <c r="G79" s="83"/>
      <c r="H79" s="83"/>
      <c r="I79" s="83"/>
      <c r="J79" s="83"/>
      <c r="K79" s="83"/>
      <c r="L79" s="83"/>
      <c r="M79" s="83"/>
      <c r="N79" s="83"/>
      <c r="O79" s="83"/>
      <c r="P79" s="83"/>
      <c r="Q79" s="83"/>
    </row>
    <row r="80" spans="1:17">
      <c r="A80" s="83"/>
      <c r="B80" s="83"/>
      <c r="C80" s="83"/>
      <c r="D80" s="83"/>
      <c r="E80" s="83"/>
      <c r="F80" s="83"/>
      <c r="G80" s="83"/>
      <c r="H80" s="83"/>
      <c r="I80" s="83"/>
      <c r="J80" s="83"/>
      <c r="K80" s="83"/>
      <c r="L80" s="83"/>
      <c r="M80" s="83"/>
      <c r="N80" s="83"/>
      <c r="O80" s="83"/>
      <c r="P80" s="83"/>
      <c r="Q80" s="83"/>
    </row>
    <row r="81" spans="1:17">
      <c r="A81" s="83"/>
      <c r="B81" s="83"/>
      <c r="C81" s="83"/>
      <c r="D81" s="83"/>
      <c r="E81" s="83"/>
      <c r="F81" s="83"/>
      <c r="G81" s="83"/>
      <c r="H81" s="83"/>
      <c r="I81" s="83"/>
      <c r="J81" s="83"/>
      <c r="K81" s="83"/>
      <c r="L81" s="83"/>
      <c r="M81" s="83"/>
      <c r="N81" s="83"/>
      <c r="O81" s="83"/>
      <c r="P81" s="83"/>
      <c r="Q81" s="83"/>
    </row>
    <row r="82" spans="1:17">
      <c r="A82" s="83"/>
      <c r="B82" s="83"/>
      <c r="C82" s="83"/>
      <c r="D82" s="83"/>
      <c r="E82" s="83"/>
      <c r="F82" s="83"/>
      <c r="G82" s="83"/>
      <c r="H82" s="83"/>
      <c r="I82" s="83"/>
      <c r="J82" s="83"/>
      <c r="K82" s="83"/>
      <c r="L82" s="83"/>
      <c r="M82" s="83"/>
      <c r="N82" s="83"/>
      <c r="O82" s="83"/>
      <c r="P82" s="83"/>
      <c r="Q82" s="83"/>
    </row>
    <row r="83" spans="1:17">
      <c r="A83" s="83"/>
      <c r="B83" s="83"/>
      <c r="C83" s="83"/>
      <c r="D83" s="83"/>
      <c r="E83" s="83"/>
      <c r="F83" s="83"/>
      <c r="G83" s="83"/>
      <c r="H83" s="83"/>
      <c r="I83" s="83"/>
      <c r="J83" s="83"/>
      <c r="K83" s="83"/>
      <c r="L83" s="83"/>
      <c r="M83" s="83"/>
      <c r="N83" s="83"/>
      <c r="O83" s="83"/>
      <c r="P83" s="83"/>
      <c r="Q83" s="83"/>
    </row>
    <row r="84" spans="1:17">
      <c r="A84" s="83"/>
      <c r="B84" s="83"/>
      <c r="C84" s="83"/>
      <c r="D84" s="83"/>
      <c r="E84" s="83"/>
      <c r="F84" s="83"/>
      <c r="G84" s="83"/>
      <c r="H84" s="83"/>
      <c r="I84" s="83"/>
      <c r="J84" s="83"/>
      <c r="K84" s="83"/>
      <c r="L84" s="83"/>
      <c r="M84" s="83"/>
      <c r="N84" s="83"/>
      <c r="O84" s="83"/>
      <c r="P84" s="83"/>
      <c r="Q84" s="83"/>
    </row>
    <row r="85" spans="1:17">
      <c r="A85" s="83"/>
      <c r="B85" s="83"/>
      <c r="C85" s="83"/>
      <c r="D85" s="83"/>
      <c r="E85" s="83"/>
      <c r="F85" s="83"/>
      <c r="G85" s="83"/>
      <c r="H85" s="83"/>
      <c r="I85" s="83"/>
      <c r="J85" s="83"/>
      <c r="K85" s="83"/>
      <c r="L85" s="83"/>
      <c r="M85" s="83"/>
      <c r="N85" s="83"/>
      <c r="O85" s="83"/>
      <c r="P85" s="83"/>
      <c r="Q85" s="83"/>
    </row>
    <row r="86" spans="1:17">
      <c r="A86" s="83"/>
      <c r="B86" s="83"/>
      <c r="C86" s="83"/>
      <c r="D86" s="83"/>
      <c r="E86" s="83"/>
      <c r="F86" s="83"/>
      <c r="G86" s="83"/>
      <c r="H86" s="83"/>
      <c r="I86" s="83"/>
      <c r="J86" s="83"/>
      <c r="K86" s="83"/>
      <c r="L86" s="83"/>
      <c r="M86" s="83"/>
      <c r="N86" s="83"/>
      <c r="O86" s="83"/>
      <c r="P86" s="83"/>
      <c r="Q86" s="83"/>
    </row>
    <row r="87" spans="1:17">
      <c r="A87" s="83"/>
      <c r="B87" s="83"/>
      <c r="C87" s="83"/>
      <c r="D87" s="83"/>
      <c r="E87" s="83"/>
      <c r="F87" s="83"/>
      <c r="G87" s="83"/>
      <c r="H87" s="83"/>
      <c r="I87" s="83"/>
      <c r="J87" s="83"/>
      <c r="K87" s="83"/>
      <c r="L87" s="83"/>
      <c r="M87" s="83"/>
      <c r="N87" s="83"/>
      <c r="O87" s="83"/>
      <c r="P87" s="83"/>
      <c r="Q87" s="83"/>
    </row>
    <row r="88" spans="1:17">
      <c r="A88" s="83"/>
      <c r="B88" s="83"/>
      <c r="C88" s="83"/>
      <c r="D88" s="83"/>
      <c r="E88" s="83"/>
      <c r="F88" s="83"/>
      <c r="G88" s="83"/>
      <c r="H88" s="83"/>
      <c r="I88" s="83"/>
      <c r="J88" s="83"/>
      <c r="K88" s="83"/>
      <c r="L88" s="83"/>
      <c r="M88" s="83"/>
      <c r="N88" s="83"/>
      <c r="O88" s="83"/>
      <c r="P88" s="83"/>
      <c r="Q88" s="83"/>
    </row>
    <row r="89" spans="1:17">
      <c r="A89" s="83"/>
      <c r="B89" s="83"/>
      <c r="C89" s="83"/>
      <c r="D89" s="83"/>
      <c r="E89" s="83"/>
      <c r="F89" s="83"/>
      <c r="G89" s="83"/>
      <c r="H89" s="83"/>
      <c r="I89" s="83"/>
      <c r="J89" s="83"/>
      <c r="K89" s="83"/>
      <c r="L89" s="83"/>
      <c r="M89" s="83"/>
      <c r="N89" s="83"/>
      <c r="O89" s="83"/>
      <c r="P89" s="83"/>
      <c r="Q89" s="83"/>
    </row>
    <row r="90" spans="1:17">
      <c r="A90" s="83"/>
      <c r="B90" s="83"/>
      <c r="C90" s="83"/>
      <c r="D90" s="83"/>
      <c r="E90" s="83"/>
      <c r="F90" s="83"/>
      <c r="G90" s="83"/>
      <c r="H90" s="83"/>
      <c r="I90" s="83"/>
      <c r="J90" s="83"/>
      <c r="K90" s="83"/>
      <c r="L90" s="83"/>
      <c r="M90" s="83"/>
      <c r="N90" s="83"/>
      <c r="O90" s="83"/>
      <c r="P90" s="83"/>
      <c r="Q90" s="83"/>
    </row>
    <row r="91" spans="1:17">
      <c r="A91" s="83"/>
      <c r="B91" s="83"/>
      <c r="C91" s="83"/>
      <c r="D91" s="83"/>
      <c r="E91" s="83"/>
      <c r="F91" s="83"/>
      <c r="G91" s="83"/>
      <c r="H91" s="83"/>
      <c r="I91" s="83"/>
      <c r="J91" s="83"/>
      <c r="K91" s="83"/>
      <c r="L91" s="83"/>
      <c r="M91" s="83"/>
      <c r="N91" s="83"/>
      <c r="O91" s="83"/>
      <c r="P91" s="83"/>
      <c r="Q91" s="83"/>
    </row>
    <row r="92" spans="1:17">
      <c r="A92" s="83"/>
      <c r="B92" s="83"/>
      <c r="C92" s="83"/>
      <c r="D92" s="83"/>
      <c r="E92" s="83"/>
      <c r="F92" s="83"/>
      <c r="G92" s="83"/>
      <c r="H92" s="83"/>
      <c r="I92" s="83"/>
      <c r="J92" s="83"/>
      <c r="K92" s="83"/>
      <c r="L92" s="83"/>
      <c r="M92" s="83"/>
      <c r="N92" s="83"/>
      <c r="O92" s="83"/>
      <c r="P92" s="83"/>
      <c r="Q92" s="83"/>
    </row>
    <row r="93" spans="1:17">
      <c r="A93" s="83"/>
      <c r="B93" s="83"/>
      <c r="C93" s="83"/>
      <c r="D93" s="83"/>
      <c r="E93" s="83"/>
      <c r="F93" s="83"/>
      <c r="G93" s="83"/>
      <c r="H93" s="83"/>
      <c r="I93" s="83"/>
      <c r="J93" s="83"/>
      <c r="K93" s="83"/>
      <c r="L93" s="83"/>
      <c r="M93" s="83"/>
      <c r="N93" s="83"/>
      <c r="O93" s="83"/>
      <c r="P93" s="83"/>
      <c r="Q93" s="83"/>
    </row>
    <row r="94" spans="1:17">
      <c r="A94" s="83"/>
      <c r="B94" s="83"/>
      <c r="C94" s="83"/>
      <c r="D94" s="83"/>
      <c r="E94" s="83"/>
      <c r="F94" s="83"/>
      <c r="G94" s="83"/>
      <c r="H94" s="83"/>
      <c r="I94" s="83"/>
      <c r="J94" s="83"/>
      <c r="K94" s="83"/>
      <c r="L94" s="83"/>
      <c r="M94" s="83"/>
      <c r="N94" s="83"/>
      <c r="O94" s="83"/>
      <c r="P94" s="83"/>
      <c r="Q94" s="83"/>
    </row>
    <row r="95" spans="1:17">
      <c r="A95" s="83"/>
      <c r="B95" s="83"/>
      <c r="C95" s="83"/>
      <c r="D95" s="83"/>
      <c r="E95" s="83"/>
      <c r="F95" s="83"/>
      <c r="G95" s="83"/>
      <c r="H95" s="83"/>
      <c r="I95" s="83"/>
      <c r="J95" s="83"/>
      <c r="K95" s="83"/>
      <c r="L95" s="83"/>
      <c r="M95" s="83"/>
      <c r="N95" s="83"/>
      <c r="O95" s="83"/>
      <c r="P95" s="83"/>
      <c r="Q95" s="83"/>
    </row>
    <row r="96" spans="1:17">
      <c r="A96" s="83"/>
      <c r="B96" s="83"/>
      <c r="C96" s="83"/>
      <c r="D96" s="83"/>
      <c r="E96" s="83"/>
      <c r="F96" s="83"/>
      <c r="G96" s="83"/>
      <c r="H96" s="83"/>
      <c r="I96" s="83"/>
      <c r="J96" s="83"/>
      <c r="K96" s="83"/>
      <c r="L96" s="83"/>
      <c r="M96" s="83"/>
      <c r="N96" s="83"/>
      <c r="O96" s="83"/>
      <c r="P96" s="83"/>
      <c r="Q96" s="83"/>
    </row>
    <row r="97" spans="1:17">
      <c r="A97" s="83"/>
      <c r="B97" s="83"/>
      <c r="C97" s="83"/>
      <c r="D97" s="83"/>
      <c r="E97" s="83"/>
      <c r="F97" s="83"/>
      <c r="G97" s="83"/>
      <c r="H97" s="83"/>
      <c r="I97" s="83"/>
      <c r="J97" s="83"/>
      <c r="K97" s="83"/>
      <c r="L97" s="83"/>
      <c r="M97" s="83"/>
      <c r="N97" s="83"/>
      <c r="O97" s="83"/>
      <c r="P97" s="83"/>
      <c r="Q97" s="83"/>
    </row>
    <row r="98" spans="1:17">
      <c r="A98" s="83"/>
      <c r="B98" s="83"/>
      <c r="C98" s="83"/>
      <c r="D98" s="83"/>
      <c r="E98" s="83"/>
      <c r="F98" s="83"/>
      <c r="G98" s="83"/>
      <c r="H98" s="83"/>
      <c r="I98" s="83"/>
      <c r="J98" s="83"/>
      <c r="K98" s="83"/>
      <c r="L98" s="83"/>
      <c r="M98" s="83"/>
      <c r="N98" s="83"/>
      <c r="O98" s="83"/>
      <c r="P98" s="83"/>
      <c r="Q98" s="83"/>
    </row>
    <row r="99" spans="1:17">
      <c r="A99" s="83"/>
      <c r="B99" s="83"/>
      <c r="C99" s="83"/>
      <c r="D99" s="83"/>
      <c r="E99" s="83"/>
      <c r="F99" s="83"/>
      <c r="G99" s="83"/>
      <c r="H99" s="83"/>
      <c r="I99" s="83"/>
      <c r="J99" s="83"/>
      <c r="K99" s="83"/>
      <c r="L99" s="83"/>
      <c r="M99" s="83"/>
      <c r="N99" s="83"/>
      <c r="O99" s="83"/>
      <c r="P99" s="83"/>
      <c r="Q99" s="83"/>
    </row>
    <row r="100" spans="1:17">
      <c r="A100" s="83"/>
      <c r="B100" s="83"/>
      <c r="C100" s="83"/>
      <c r="D100" s="83"/>
      <c r="E100" s="83"/>
      <c r="F100" s="83"/>
      <c r="G100" s="83"/>
      <c r="H100" s="83"/>
      <c r="I100" s="83"/>
      <c r="J100" s="83"/>
      <c r="K100" s="83"/>
      <c r="L100" s="83"/>
      <c r="M100" s="83"/>
      <c r="N100" s="83"/>
      <c r="O100" s="83"/>
      <c r="P100" s="83"/>
      <c r="Q100" s="83"/>
    </row>
    <row r="101" spans="1:17">
      <c r="A101" s="83"/>
      <c r="B101" s="83"/>
      <c r="C101" s="83"/>
      <c r="D101" s="83"/>
      <c r="E101" s="83"/>
      <c r="F101" s="83"/>
      <c r="G101" s="83"/>
      <c r="H101" s="83"/>
      <c r="I101" s="83"/>
      <c r="J101" s="83"/>
      <c r="K101" s="83"/>
      <c r="L101" s="83"/>
      <c r="M101" s="83"/>
      <c r="N101" s="83"/>
      <c r="O101" s="83"/>
      <c r="P101" s="83"/>
      <c r="Q101" s="83"/>
    </row>
    <row r="102" spans="1:17">
      <c r="A102" s="83"/>
      <c r="B102" s="83"/>
      <c r="C102" s="83"/>
      <c r="D102" s="83"/>
      <c r="E102" s="83"/>
      <c r="F102" s="83"/>
      <c r="G102" s="83"/>
      <c r="H102" s="83"/>
      <c r="I102" s="83"/>
      <c r="J102" s="83"/>
      <c r="K102" s="83"/>
      <c r="L102" s="83"/>
      <c r="M102" s="83"/>
      <c r="N102" s="83"/>
      <c r="O102" s="83"/>
      <c r="P102" s="83"/>
      <c r="Q102" s="83"/>
    </row>
    <row r="103" spans="1:17">
      <c r="A103" s="83"/>
      <c r="B103" s="83"/>
      <c r="C103" s="83"/>
      <c r="D103" s="83"/>
      <c r="E103" s="83"/>
      <c r="F103" s="83"/>
      <c r="G103" s="83"/>
      <c r="H103" s="83"/>
      <c r="I103" s="83"/>
      <c r="J103" s="83"/>
      <c r="K103" s="83"/>
      <c r="L103" s="83"/>
      <c r="M103" s="83"/>
      <c r="N103" s="83"/>
      <c r="O103" s="83"/>
      <c r="P103" s="83"/>
      <c r="Q103" s="83"/>
    </row>
    <row r="104" spans="1:17">
      <c r="A104" s="83"/>
      <c r="B104" s="83"/>
      <c r="C104" s="83"/>
      <c r="D104" s="83"/>
      <c r="E104" s="83"/>
      <c r="F104" s="83"/>
      <c r="G104" s="83"/>
      <c r="H104" s="83"/>
      <c r="I104" s="83"/>
      <c r="J104" s="83"/>
      <c r="K104" s="83"/>
      <c r="L104" s="83"/>
      <c r="M104" s="83"/>
      <c r="N104" s="83"/>
      <c r="O104" s="83"/>
      <c r="P104" s="83"/>
      <c r="Q104" s="83"/>
    </row>
    <row r="105" spans="1:17">
      <c r="A105" s="83"/>
      <c r="B105" s="83"/>
      <c r="C105" s="83"/>
      <c r="D105" s="83"/>
      <c r="E105" s="83"/>
      <c r="F105" s="83"/>
      <c r="G105" s="83"/>
      <c r="H105" s="83"/>
      <c r="I105" s="83"/>
      <c r="J105" s="83"/>
      <c r="K105" s="83"/>
      <c r="L105" s="83"/>
      <c r="M105" s="83"/>
      <c r="N105" s="83"/>
      <c r="O105" s="83"/>
      <c r="P105" s="83"/>
      <c r="Q105" s="83"/>
    </row>
    <row r="106" spans="1:17">
      <c r="A106" s="83"/>
      <c r="B106" s="83"/>
      <c r="C106" s="83"/>
      <c r="D106" s="83"/>
      <c r="E106" s="83"/>
      <c r="F106" s="83"/>
      <c r="G106" s="83"/>
      <c r="H106" s="83"/>
      <c r="I106" s="83"/>
      <c r="J106" s="83"/>
      <c r="K106" s="83"/>
      <c r="L106" s="83"/>
      <c r="M106" s="83"/>
      <c r="N106" s="83"/>
      <c r="O106" s="83"/>
      <c r="P106" s="83"/>
      <c r="Q106" s="83"/>
    </row>
    <row r="107" spans="1:17">
      <c r="A107" s="83"/>
      <c r="B107" s="83"/>
      <c r="C107" s="83"/>
      <c r="D107" s="83"/>
      <c r="E107" s="83"/>
      <c r="F107" s="83"/>
      <c r="G107" s="83"/>
      <c r="H107" s="83"/>
      <c r="I107" s="83"/>
      <c r="J107" s="83"/>
      <c r="K107" s="83"/>
      <c r="L107" s="83"/>
      <c r="M107" s="83"/>
      <c r="N107" s="83"/>
      <c r="O107" s="83"/>
      <c r="P107" s="83"/>
      <c r="Q107" s="83"/>
    </row>
    <row r="108" spans="1:17">
      <c r="A108" s="83"/>
      <c r="B108" s="83"/>
      <c r="C108" s="83"/>
      <c r="D108" s="83"/>
      <c r="E108" s="83"/>
      <c r="F108" s="83"/>
      <c r="G108" s="83"/>
      <c r="H108" s="83"/>
      <c r="I108" s="83"/>
      <c r="J108" s="83"/>
      <c r="K108" s="83"/>
      <c r="L108" s="83"/>
      <c r="M108" s="83"/>
      <c r="N108" s="83"/>
      <c r="O108" s="83"/>
      <c r="P108" s="83"/>
      <c r="Q108" s="83"/>
    </row>
    <row r="109" spans="1:17">
      <c r="A109" s="83"/>
      <c r="B109" s="83"/>
      <c r="C109" s="83"/>
      <c r="D109" s="83"/>
      <c r="E109" s="83"/>
      <c r="F109" s="83"/>
      <c r="G109" s="83"/>
      <c r="H109" s="83"/>
      <c r="I109" s="83"/>
      <c r="J109" s="83"/>
      <c r="K109" s="83"/>
      <c r="L109" s="83"/>
      <c r="M109" s="83"/>
      <c r="N109" s="83"/>
      <c r="O109" s="83"/>
      <c r="P109" s="83"/>
      <c r="Q109" s="83"/>
    </row>
    <row r="110" spans="1:17">
      <c r="A110" s="83"/>
      <c r="B110" s="83"/>
      <c r="C110" s="83"/>
      <c r="D110" s="83"/>
      <c r="E110" s="83"/>
      <c r="F110" s="83"/>
      <c r="G110" s="83"/>
      <c r="H110" s="83"/>
      <c r="I110" s="83"/>
      <c r="J110" s="83"/>
      <c r="K110" s="83"/>
      <c r="L110" s="83"/>
      <c r="M110" s="83"/>
      <c r="N110" s="83"/>
      <c r="O110" s="83"/>
      <c r="P110" s="83"/>
      <c r="Q110" s="83"/>
    </row>
    <row r="111" spans="1:17">
      <c r="A111" s="83"/>
      <c r="B111" s="83"/>
      <c r="C111" s="83"/>
      <c r="D111" s="83"/>
      <c r="E111" s="83"/>
      <c r="F111" s="83"/>
      <c r="G111" s="83"/>
      <c r="H111" s="83"/>
      <c r="I111" s="83"/>
      <c r="J111" s="83"/>
      <c r="K111" s="83"/>
      <c r="L111" s="83"/>
      <c r="M111" s="83"/>
      <c r="N111" s="83"/>
      <c r="O111" s="83"/>
      <c r="P111" s="83"/>
      <c r="Q111" s="83"/>
    </row>
    <row r="112" spans="1:17">
      <c r="A112" s="83"/>
      <c r="B112" s="83"/>
      <c r="C112" s="83"/>
      <c r="D112" s="83"/>
      <c r="E112" s="83"/>
      <c r="F112" s="83"/>
      <c r="G112" s="83"/>
      <c r="H112" s="83"/>
      <c r="I112" s="83"/>
      <c r="J112" s="83"/>
      <c r="K112" s="83"/>
      <c r="L112" s="83"/>
      <c r="M112" s="83"/>
      <c r="N112" s="83"/>
      <c r="O112" s="83"/>
      <c r="P112" s="83"/>
      <c r="Q112" s="83"/>
    </row>
    <row r="113" spans="1:17">
      <c r="A113" s="83"/>
      <c r="B113" s="83"/>
      <c r="C113" s="83"/>
      <c r="D113" s="83"/>
      <c r="E113" s="83"/>
      <c r="F113" s="83"/>
      <c r="G113" s="83"/>
      <c r="H113" s="83"/>
      <c r="I113" s="83"/>
      <c r="J113" s="83"/>
      <c r="K113" s="83"/>
      <c r="L113" s="83"/>
      <c r="M113" s="83"/>
      <c r="N113" s="83"/>
      <c r="O113" s="83"/>
      <c r="P113" s="83"/>
      <c r="Q113" s="83"/>
    </row>
    <row r="114" spans="1:17">
      <c r="A114" s="83"/>
      <c r="B114" s="83"/>
      <c r="C114" s="83"/>
      <c r="D114" s="83"/>
      <c r="E114" s="83"/>
      <c r="F114" s="83"/>
      <c r="G114" s="83"/>
      <c r="H114" s="83"/>
      <c r="I114" s="83"/>
      <c r="J114" s="83"/>
      <c r="K114" s="83"/>
      <c r="L114" s="83"/>
      <c r="M114" s="83"/>
      <c r="N114" s="83"/>
      <c r="O114" s="83"/>
      <c r="P114" s="83"/>
      <c r="Q114" s="83"/>
    </row>
    <row r="115" spans="1:17">
      <c r="A115" s="83"/>
      <c r="B115" s="83"/>
      <c r="C115" s="83"/>
      <c r="D115" s="83"/>
      <c r="E115" s="83"/>
      <c r="F115" s="83"/>
      <c r="G115" s="83"/>
      <c r="H115" s="83"/>
      <c r="I115" s="83"/>
      <c r="J115" s="83"/>
      <c r="K115" s="83"/>
      <c r="L115" s="83"/>
      <c r="M115" s="83"/>
      <c r="N115" s="83"/>
      <c r="O115" s="83"/>
      <c r="P115" s="83"/>
      <c r="Q115" s="83"/>
    </row>
    <row r="116" spans="1:17">
      <c r="A116" s="83"/>
      <c r="B116" s="83"/>
      <c r="C116" s="83"/>
      <c r="D116" s="83"/>
      <c r="E116" s="83"/>
      <c r="F116" s="83"/>
      <c r="G116" s="83"/>
      <c r="H116" s="83"/>
      <c r="I116" s="83"/>
      <c r="J116" s="83"/>
      <c r="K116" s="83"/>
      <c r="L116" s="83"/>
      <c r="M116" s="83"/>
      <c r="N116" s="83"/>
      <c r="O116" s="83"/>
      <c r="P116" s="83"/>
      <c r="Q116" s="83"/>
    </row>
    <row r="117" spans="1:17">
      <c r="A117" s="83"/>
      <c r="B117" s="83"/>
      <c r="C117" s="83"/>
      <c r="D117" s="83"/>
      <c r="E117" s="83"/>
      <c r="F117" s="83"/>
      <c r="G117" s="83"/>
      <c r="H117" s="83"/>
      <c r="I117" s="83"/>
      <c r="J117" s="83"/>
      <c r="K117" s="83"/>
      <c r="L117" s="83"/>
      <c r="M117" s="83"/>
      <c r="N117" s="83"/>
      <c r="O117" s="83"/>
      <c r="P117" s="83"/>
      <c r="Q117" s="83"/>
    </row>
    <row r="118" spans="1:17">
      <c r="A118" s="83"/>
      <c r="B118" s="83"/>
      <c r="C118" s="83"/>
      <c r="D118" s="83"/>
      <c r="E118" s="83"/>
      <c r="F118" s="83"/>
      <c r="G118" s="83"/>
      <c r="H118" s="83"/>
      <c r="I118" s="83"/>
      <c r="J118" s="83"/>
      <c r="K118" s="83"/>
      <c r="L118" s="83"/>
      <c r="M118" s="83"/>
      <c r="N118" s="83"/>
      <c r="O118" s="83"/>
      <c r="P118" s="83"/>
      <c r="Q118" s="83"/>
    </row>
    <row r="119" spans="1:17">
      <c r="A119" s="83"/>
      <c r="B119" s="83"/>
      <c r="C119" s="83"/>
      <c r="D119" s="83"/>
      <c r="E119" s="83"/>
      <c r="F119" s="83"/>
      <c r="G119" s="83"/>
      <c r="H119" s="83"/>
      <c r="I119" s="83"/>
      <c r="J119" s="83"/>
      <c r="K119" s="83"/>
      <c r="L119" s="83"/>
      <c r="M119" s="83"/>
      <c r="N119" s="83"/>
      <c r="O119" s="83"/>
      <c r="P119" s="83"/>
      <c r="Q119" s="83"/>
    </row>
    <row r="120" spans="1:17">
      <c r="A120" s="83"/>
      <c r="B120" s="83"/>
      <c r="C120" s="83"/>
      <c r="D120" s="83"/>
      <c r="E120" s="83"/>
      <c r="F120" s="83"/>
      <c r="G120" s="83"/>
      <c r="H120" s="83"/>
      <c r="I120" s="83"/>
      <c r="J120" s="83"/>
      <c r="K120" s="83"/>
      <c r="L120" s="83"/>
      <c r="M120" s="83"/>
      <c r="N120" s="83"/>
      <c r="O120" s="83"/>
      <c r="P120" s="83"/>
      <c r="Q120" s="83"/>
    </row>
    <row r="121" spans="1:17">
      <c r="A121" s="83"/>
      <c r="B121" s="83"/>
      <c r="C121" s="83"/>
      <c r="D121" s="83"/>
      <c r="E121" s="83"/>
      <c r="F121" s="83"/>
      <c r="G121" s="83"/>
      <c r="H121" s="83"/>
      <c r="I121" s="83"/>
      <c r="J121" s="83"/>
      <c r="K121" s="83"/>
      <c r="L121" s="83"/>
      <c r="M121" s="83"/>
      <c r="N121" s="83"/>
      <c r="O121" s="83"/>
      <c r="P121" s="83"/>
      <c r="Q121" s="83"/>
    </row>
    <row r="122" spans="1:17">
      <c r="A122" s="83"/>
      <c r="B122" s="83"/>
      <c r="C122" s="83"/>
      <c r="D122" s="83"/>
      <c r="E122" s="83"/>
      <c r="F122" s="83"/>
      <c r="G122" s="83"/>
      <c r="H122" s="83"/>
      <c r="I122" s="83"/>
      <c r="J122" s="83"/>
      <c r="K122" s="83"/>
      <c r="L122" s="83"/>
      <c r="M122" s="83"/>
      <c r="N122" s="83"/>
      <c r="O122" s="83"/>
      <c r="P122" s="83"/>
      <c r="Q122" s="83"/>
    </row>
    <row r="123" spans="1:17">
      <c r="A123" s="83"/>
      <c r="B123" s="83"/>
      <c r="C123" s="83"/>
      <c r="D123" s="83"/>
      <c r="E123" s="83"/>
      <c r="F123" s="83"/>
      <c r="G123" s="83"/>
      <c r="H123" s="83"/>
      <c r="I123" s="83"/>
      <c r="J123" s="83"/>
      <c r="K123" s="83"/>
      <c r="L123" s="83"/>
      <c r="M123" s="83"/>
      <c r="N123" s="83"/>
      <c r="O123" s="83"/>
      <c r="P123" s="83"/>
      <c r="Q123" s="83"/>
    </row>
  </sheetData>
  <sheetProtection password="CC86" sheet="1" objects="1" scenarios="1"/>
  <mergeCells count="14">
    <mergeCell ref="A1:Q1"/>
    <mergeCell ref="A12:C12"/>
    <mergeCell ref="O10:Q10"/>
    <mergeCell ref="A2:Q2"/>
    <mergeCell ref="A3:Q3"/>
    <mergeCell ref="A8:Q8"/>
    <mergeCell ref="A9:A11"/>
    <mergeCell ref="F9:Q9"/>
    <mergeCell ref="F10:H10"/>
    <mergeCell ref="I10:K10"/>
    <mergeCell ref="L10:N10"/>
    <mergeCell ref="D9:E10"/>
    <mergeCell ref="B9:B11"/>
    <mergeCell ref="C9:C11"/>
  </mergeCells>
  <printOptions horizontalCentered="1"/>
  <pageMargins left="0.19685039370078741" right="0.19685039370078741" top="0.19685039370078741" bottom="0.78740157480314965" header="0.11811023622047245" footer="0.11811023622047245"/>
  <pageSetup scale="51" fitToHeight="6" orientation="landscape" cellComments="asDisplayed" r:id="rId1"/>
  <headerFooter>
    <oddFooter>&amp;L3a. Mantenimiento de infraestructura a cargo de la API&amp;R&amp;D</oddFooter>
  </headerFooter>
  <drawing r:id="rId2"/>
  <legacyDrawing r:id="rId3"/>
</worksheet>
</file>

<file path=xl/worksheets/sheet9.xml><?xml version="1.0" encoding="utf-8"?>
<worksheet xmlns="http://schemas.openxmlformats.org/spreadsheetml/2006/main" xmlns:r="http://schemas.openxmlformats.org/officeDocument/2006/relationships">
  <sheetPr>
    <tabColor theme="2" tint="-0.249977111117893"/>
    <pageSetUpPr fitToPage="1"/>
  </sheetPr>
  <dimension ref="A1:L514"/>
  <sheetViews>
    <sheetView showGridLines="0" zoomScale="70" zoomScaleNormal="70" workbookViewId="0">
      <selection activeCell="A12" sqref="A12"/>
    </sheetView>
  </sheetViews>
  <sheetFormatPr baseColWidth="10" defaultRowHeight="15"/>
  <cols>
    <col min="1" max="3" width="26.85546875" customWidth="1"/>
    <col min="4" max="11" width="15.7109375" customWidth="1"/>
  </cols>
  <sheetData>
    <row r="1" spans="1:12">
      <c r="A1" s="429" t="str">
        <f>+'1a. Indicadores objetivos estra'!A1</f>
        <v>Administración Portuaria Integral Puerto Vallarta</v>
      </c>
      <c r="B1" s="429"/>
      <c r="C1" s="429"/>
      <c r="D1" s="429"/>
      <c r="E1" s="429"/>
      <c r="F1" s="429"/>
      <c r="G1" s="429"/>
      <c r="H1" s="429"/>
      <c r="I1" s="429"/>
      <c r="J1" s="429"/>
      <c r="K1" s="429"/>
    </row>
    <row r="2" spans="1:12" ht="33" customHeight="1">
      <c r="A2" s="429" t="str">
        <f>+'1a. Indicadores objetivos estra'!A2</f>
        <v>Programa Operativo Anual 2014</v>
      </c>
      <c r="B2" s="429"/>
      <c r="C2" s="429"/>
      <c r="D2" s="429"/>
      <c r="E2" s="429"/>
      <c r="F2" s="429"/>
      <c r="G2" s="429"/>
      <c r="H2" s="429"/>
      <c r="I2" s="429"/>
      <c r="J2" s="429"/>
      <c r="K2" s="429"/>
    </row>
    <row r="3" spans="1:12" ht="33" customHeight="1">
      <c r="A3" s="429" t="str">
        <f>+Portada!A21</f>
        <v>Programado 2014</v>
      </c>
      <c r="B3" s="429"/>
      <c r="C3" s="429"/>
      <c r="D3" s="429"/>
      <c r="E3" s="429"/>
      <c r="F3" s="429"/>
      <c r="G3" s="429"/>
      <c r="H3" s="429"/>
      <c r="I3" s="429"/>
      <c r="J3" s="429"/>
      <c r="K3" s="429"/>
    </row>
    <row r="4" spans="1:12" ht="33" customHeight="1">
      <c r="A4" s="1"/>
      <c r="B4" s="1"/>
      <c r="C4" s="1"/>
      <c r="D4" s="1"/>
      <c r="E4" s="1"/>
      <c r="F4" s="1"/>
      <c r="G4" s="1"/>
      <c r="H4" s="1"/>
      <c r="I4" s="1"/>
      <c r="J4" s="1"/>
      <c r="K4" s="1"/>
    </row>
    <row r="5" spans="1:12" ht="33" customHeight="1">
      <c r="A5" s="2"/>
      <c r="B5" s="4"/>
      <c r="C5" s="4"/>
      <c r="D5" s="4"/>
      <c r="E5" s="4"/>
      <c r="F5" s="4"/>
      <c r="G5" s="4"/>
      <c r="H5" s="4"/>
      <c r="I5" s="4"/>
      <c r="J5" s="4"/>
      <c r="K5" s="4"/>
    </row>
    <row r="6" spans="1:12" ht="65.25" customHeight="1" thickBot="1">
      <c r="A6" s="2"/>
      <c r="B6" s="4"/>
      <c r="C6" s="4"/>
      <c r="D6" s="4"/>
      <c r="E6" s="4"/>
      <c r="F6" s="4"/>
      <c r="G6" s="4"/>
      <c r="H6" s="4"/>
      <c r="I6" s="4"/>
      <c r="J6" s="4"/>
      <c r="K6" s="4"/>
    </row>
    <row r="7" spans="1:12" ht="30" customHeight="1" thickBot="1">
      <c r="A7" s="478" t="s">
        <v>75</v>
      </c>
      <c r="B7" s="479"/>
      <c r="C7" s="479"/>
      <c r="D7" s="479"/>
      <c r="E7" s="479"/>
      <c r="F7" s="479"/>
      <c r="G7" s="479"/>
      <c r="H7" s="479"/>
      <c r="I7" s="479"/>
      <c r="J7" s="479"/>
      <c r="K7" s="480"/>
    </row>
    <row r="8" spans="1:12" ht="30" customHeight="1" thickTop="1" thickBot="1">
      <c r="A8" s="440" t="s">
        <v>28</v>
      </c>
      <c r="B8" s="445" t="s">
        <v>74</v>
      </c>
      <c r="C8" s="471" t="s">
        <v>50</v>
      </c>
      <c r="D8" s="465" t="s">
        <v>51</v>
      </c>
      <c r="E8" s="465"/>
      <c r="F8" s="465"/>
      <c r="G8" s="465"/>
      <c r="H8" s="465"/>
      <c r="I8" s="465"/>
      <c r="J8" s="465"/>
      <c r="K8" s="471"/>
    </row>
    <row r="9" spans="1:12" ht="30" customHeight="1" thickTop="1" thickBot="1">
      <c r="A9" s="440"/>
      <c r="B9" s="445"/>
      <c r="C9" s="471" t="s">
        <v>33</v>
      </c>
      <c r="D9" s="433" t="s">
        <v>0</v>
      </c>
      <c r="E9" s="434"/>
      <c r="F9" s="433" t="s">
        <v>1</v>
      </c>
      <c r="G9" s="434"/>
      <c r="H9" s="433" t="s">
        <v>2</v>
      </c>
      <c r="I9" s="434"/>
      <c r="J9" s="433" t="s">
        <v>3</v>
      </c>
      <c r="K9" s="435"/>
    </row>
    <row r="10" spans="1:12" ht="30" customHeight="1" thickTop="1" thickBot="1">
      <c r="A10" s="441"/>
      <c r="B10" s="445"/>
      <c r="C10" s="471"/>
      <c r="D10" s="8" t="s">
        <v>4</v>
      </c>
      <c r="E10" s="31" t="s">
        <v>6</v>
      </c>
      <c r="F10" s="8" t="s">
        <v>4</v>
      </c>
      <c r="G10" s="31" t="s">
        <v>6</v>
      </c>
      <c r="H10" s="8" t="s">
        <v>4</v>
      </c>
      <c r="I10" s="31" t="s">
        <v>6</v>
      </c>
      <c r="J10" s="8" t="s">
        <v>4</v>
      </c>
      <c r="K10" s="32" t="s">
        <v>6</v>
      </c>
    </row>
    <row r="11" spans="1:12" ht="60" customHeight="1" thickTop="1" thickBot="1">
      <c r="A11" s="476" t="s">
        <v>81</v>
      </c>
      <c r="B11" s="477"/>
      <c r="C11" s="147">
        <f>+D11+F11+H11+J11</f>
        <v>0</v>
      </c>
      <c r="D11" s="148">
        <f>SUM(D12:D99)</f>
        <v>0</v>
      </c>
      <c r="E11" s="149">
        <f t="shared" ref="E11:K11" si="0">SUM(E12:E99)</f>
        <v>0</v>
      </c>
      <c r="F11" s="148">
        <f t="shared" si="0"/>
        <v>0</v>
      </c>
      <c r="G11" s="149">
        <f t="shared" si="0"/>
        <v>0</v>
      </c>
      <c r="H11" s="148">
        <f t="shared" si="0"/>
        <v>0</v>
      </c>
      <c r="I11" s="149">
        <f t="shared" si="0"/>
        <v>0</v>
      </c>
      <c r="J11" s="150">
        <f t="shared" si="0"/>
        <v>0</v>
      </c>
      <c r="K11" s="151">
        <f t="shared" si="0"/>
        <v>0</v>
      </c>
      <c r="L11" s="34"/>
    </row>
    <row r="12" spans="1:12" ht="60" customHeight="1">
      <c r="A12" s="263"/>
      <c r="B12" s="264"/>
      <c r="C12" s="265">
        <f t="shared" ref="C12:C43" si="1">+D12+F12+H12+J12</f>
        <v>0</v>
      </c>
      <c r="D12" s="266"/>
      <c r="E12" s="267"/>
      <c r="F12" s="266"/>
      <c r="G12" s="267"/>
      <c r="H12" s="266"/>
      <c r="I12" s="267"/>
      <c r="J12" s="268"/>
      <c r="K12" s="269"/>
    </row>
    <row r="13" spans="1:12" ht="60" customHeight="1">
      <c r="A13" s="270"/>
      <c r="B13" s="271"/>
      <c r="C13" s="166">
        <f t="shared" si="1"/>
        <v>0</v>
      </c>
      <c r="D13" s="272"/>
      <c r="E13" s="168"/>
      <c r="F13" s="272"/>
      <c r="G13" s="168"/>
      <c r="H13" s="272"/>
      <c r="I13" s="168"/>
      <c r="J13" s="273"/>
      <c r="K13" s="274"/>
    </row>
    <row r="14" spans="1:12" ht="60" customHeight="1">
      <c r="A14" s="275"/>
      <c r="B14" s="276"/>
      <c r="C14" s="171">
        <f t="shared" si="1"/>
        <v>0</v>
      </c>
      <c r="D14" s="136"/>
      <c r="E14" s="135"/>
      <c r="F14" s="136"/>
      <c r="G14" s="135"/>
      <c r="H14" s="136"/>
      <c r="I14" s="135"/>
      <c r="J14" s="134"/>
      <c r="K14" s="137"/>
    </row>
    <row r="15" spans="1:12" ht="60" customHeight="1" thickBot="1">
      <c r="A15" s="277"/>
      <c r="B15" s="278"/>
      <c r="C15" s="174">
        <f t="shared" si="1"/>
        <v>0</v>
      </c>
      <c r="D15" s="279"/>
      <c r="E15" s="176"/>
      <c r="F15" s="279"/>
      <c r="G15" s="176"/>
      <c r="H15" s="279"/>
      <c r="I15" s="176"/>
      <c r="J15" s="280"/>
      <c r="K15" s="281"/>
    </row>
    <row r="16" spans="1:12" ht="60" customHeight="1">
      <c r="A16" s="263"/>
      <c r="B16" s="264"/>
      <c r="C16" s="265">
        <f t="shared" si="1"/>
        <v>0</v>
      </c>
      <c r="D16" s="266"/>
      <c r="E16" s="267"/>
      <c r="F16" s="266"/>
      <c r="G16" s="267"/>
      <c r="H16" s="266"/>
      <c r="I16" s="267"/>
      <c r="J16" s="268"/>
      <c r="K16" s="269"/>
    </row>
    <row r="17" spans="1:11" ht="60" customHeight="1">
      <c r="A17" s="270"/>
      <c r="B17" s="271"/>
      <c r="C17" s="166">
        <f t="shared" si="1"/>
        <v>0</v>
      </c>
      <c r="D17" s="272"/>
      <c r="E17" s="168"/>
      <c r="F17" s="272"/>
      <c r="G17" s="168"/>
      <c r="H17" s="272"/>
      <c r="I17" s="168"/>
      <c r="J17" s="273"/>
      <c r="K17" s="274"/>
    </row>
    <row r="18" spans="1:11" ht="60" customHeight="1">
      <c r="A18" s="275"/>
      <c r="B18" s="276"/>
      <c r="C18" s="171">
        <f t="shared" si="1"/>
        <v>0</v>
      </c>
      <c r="D18" s="136"/>
      <c r="E18" s="135"/>
      <c r="F18" s="136"/>
      <c r="G18" s="135"/>
      <c r="H18" s="136"/>
      <c r="I18" s="135"/>
      <c r="J18" s="134"/>
      <c r="K18" s="137"/>
    </row>
    <row r="19" spans="1:11" ht="60" customHeight="1" thickBot="1">
      <c r="A19" s="277"/>
      <c r="B19" s="278"/>
      <c r="C19" s="174">
        <f t="shared" si="1"/>
        <v>0</v>
      </c>
      <c r="D19" s="279"/>
      <c r="E19" s="176"/>
      <c r="F19" s="279"/>
      <c r="G19" s="176"/>
      <c r="H19" s="279"/>
      <c r="I19" s="176"/>
      <c r="J19" s="280"/>
      <c r="K19" s="281"/>
    </row>
    <row r="20" spans="1:11" ht="60" customHeight="1">
      <c r="A20" s="263"/>
      <c r="B20" s="264"/>
      <c r="C20" s="265">
        <f t="shared" si="1"/>
        <v>0</v>
      </c>
      <c r="D20" s="266"/>
      <c r="E20" s="267"/>
      <c r="F20" s="266"/>
      <c r="G20" s="267"/>
      <c r="H20" s="266"/>
      <c r="I20" s="267"/>
      <c r="J20" s="268"/>
      <c r="K20" s="269"/>
    </row>
    <row r="21" spans="1:11" ht="60" customHeight="1">
      <c r="A21" s="270"/>
      <c r="B21" s="271"/>
      <c r="C21" s="166">
        <f t="shared" si="1"/>
        <v>0</v>
      </c>
      <c r="D21" s="272"/>
      <c r="E21" s="168"/>
      <c r="F21" s="272"/>
      <c r="G21" s="168"/>
      <c r="H21" s="272"/>
      <c r="I21" s="168"/>
      <c r="J21" s="273"/>
      <c r="K21" s="274"/>
    </row>
    <row r="22" spans="1:11" ht="60" customHeight="1">
      <c r="A22" s="275"/>
      <c r="B22" s="276"/>
      <c r="C22" s="171">
        <f t="shared" si="1"/>
        <v>0</v>
      </c>
      <c r="D22" s="136"/>
      <c r="E22" s="135"/>
      <c r="F22" s="136"/>
      <c r="G22" s="135"/>
      <c r="H22" s="136"/>
      <c r="I22" s="135"/>
      <c r="J22" s="134"/>
      <c r="K22" s="137"/>
    </row>
    <row r="23" spans="1:11" ht="60" customHeight="1" thickBot="1">
      <c r="A23" s="277"/>
      <c r="B23" s="278"/>
      <c r="C23" s="174">
        <f t="shared" si="1"/>
        <v>0</v>
      </c>
      <c r="D23" s="279"/>
      <c r="E23" s="176"/>
      <c r="F23" s="279"/>
      <c r="G23" s="176"/>
      <c r="H23" s="279"/>
      <c r="I23" s="176"/>
      <c r="J23" s="280"/>
      <c r="K23" s="281"/>
    </row>
    <row r="24" spans="1:11" ht="60" customHeight="1">
      <c r="A24" s="263"/>
      <c r="B24" s="264"/>
      <c r="C24" s="265">
        <f t="shared" si="1"/>
        <v>0</v>
      </c>
      <c r="D24" s="266"/>
      <c r="E24" s="267"/>
      <c r="F24" s="266"/>
      <c r="G24" s="267"/>
      <c r="H24" s="266"/>
      <c r="I24" s="267"/>
      <c r="J24" s="268"/>
      <c r="K24" s="269"/>
    </row>
    <row r="25" spans="1:11" ht="60" customHeight="1">
      <c r="A25" s="270"/>
      <c r="B25" s="271"/>
      <c r="C25" s="166">
        <f t="shared" si="1"/>
        <v>0</v>
      </c>
      <c r="D25" s="272"/>
      <c r="E25" s="168"/>
      <c r="F25" s="272"/>
      <c r="G25" s="168"/>
      <c r="H25" s="272"/>
      <c r="I25" s="168"/>
      <c r="J25" s="273"/>
      <c r="K25" s="274"/>
    </row>
    <row r="26" spans="1:11" ht="60" customHeight="1">
      <c r="A26" s="275"/>
      <c r="B26" s="276"/>
      <c r="C26" s="171">
        <f t="shared" si="1"/>
        <v>0</v>
      </c>
      <c r="D26" s="136"/>
      <c r="E26" s="135"/>
      <c r="F26" s="136"/>
      <c r="G26" s="135"/>
      <c r="H26" s="136"/>
      <c r="I26" s="135"/>
      <c r="J26" s="134"/>
      <c r="K26" s="137"/>
    </row>
    <row r="27" spans="1:11" ht="60" customHeight="1" thickBot="1">
      <c r="A27" s="277"/>
      <c r="B27" s="278"/>
      <c r="C27" s="174">
        <f t="shared" si="1"/>
        <v>0</v>
      </c>
      <c r="D27" s="279"/>
      <c r="E27" s="176"/>
      <c r="F27" s="279"/>
      <c r="G27" s="176"/>
      <c r="H27" s="279"/>
      <c r="I27" s="176"/>
      <c r="J27" s="280"/>
      <c r="K27" s="281"/>
    </row>
    <row r="28" spans="1:11" ht="60" customHeight="1">
      <c r="A28" s="263"/>
      <c r="B28" s="264"/>
      <c r="C28" s="265">
        <f t="shared" si="1"/>
        <v>0</v>
      </c>
      <c r="D28" s="266"/>
      <c r="E28" s="267"/>
      <c r="F28" s="266"/>
      <c r="G28" s="267"/>
      <c r="H28" s="266"/>
      <c r="I28" s="267"/>
      <c r="J28" s="268"/>
      <c r="K28" s="269"/>
    </row>
    <row r="29" spans="1:11" ht="60" customHeight="1">
      <c r="A29" s="270"/>
      <c r="B29" s="271"/>
      <c r="C29" s="166">
        <f t="shared" si="1"/>
        <v>0</v>
      </c>
      <c r="D29" s="272"/>
      <c r="E29" s="168"/>
      <c r="F29" s="272"/>
      <c r="G29" s="168"/>
      <c r="H29" s="272"/>
      <c r="I29" s="168"/>
      <c r="J29" s="273"/>
      <c r="K29" s="274"/>
    </row>
    <row r="30" spans="1:11" ht="60" customHeight="1">
      <c r="A30" s="275"/>
      <c r="B30" s="276"/>
      <c r="C30" s="171">
        <f t="shared" si="1"/>
        <v>0</v>
      </c>
      <c r="D30" s="136"/>
      <c r="E30" s="135"/>
      <c r="F30" s="136"/>
      <c r="G30" s="135"/>
      <c r="H30" s="136"/>
      <c r="I30" s="135"/>
      <c r="J30" s="134"/>
      <c r="K30" s="137"/>
    </row>
    <row r="31" spans="1:11" ht="60" customHeight="1" thickBot="1">
      <c r="A31" s="277"/>
      <c r="B31" s="278"/>
      <c r="C31" s="174">
        <f t="shared" si="1"/>
        <v>0</v>
      </c>
      <c r="D31" s="279"/>
      <c r="E31" s="176"/>
      <c r="F31" s="279"/>
      <c r="G31" s="176"/>
      <c r="H31" s="279"/>
      <c r="I31" s="176"/>
      <c r="J31" s="280"/>
      <c r="K31" s="281"/>
    </row>
    <row r="32" spans="1:11" ht="60" customHeight="1">
      <c r="A32" s="263"/>
      <c r="B32" s="264"/>
      <c r="C32" s="265">
        <f t="shared" si="1"/>
        <v>0</v>
      </c>
      <c r="D32" s="266"/>
      <c r="E32" s="267"/>
      <c r="F32" s="266"/>
      <c r="G32" s="267"/>
      <c r="H32" s="266"/>
      <c r="I32" s="267"/>
      <c r="J32" s="268"/>
      <c r="K32" s="269"/>
    </row>
    <row r="33" spans="1:11" ht="60" customHeight="1">
      <c r="A33" s="270"/>
      <c r="B33" s="271"/>
      <c r="C33" s="166">
        <f t="shared" si="1"/>
        <v>0</v>
      </c>
      <c r="D33" s="272"/>
      <c r="E33" s="168"/>
      <c r="F33" s="272"/>
      <c r="G33" s="168"/>
      <c r="H33" s="272"/>
      <c r="I33" s="168"/>
      <c r="J33" s="273"/>
      <c r="K33" s="274"/>
    </row>
    <row r="34" spans="1:11" ht="60" customHeight="1">
      <c r="A34" s="275"/>
      <c r="B34" s="276"/>
      <c r="C34" s="171">
        <f t="shared" si="1"/>
        <v>0</v>
      </c>
      <c r="D34" s="136"/>
      <c r="E34" s="135"/>
      <c r="F34" s="136"/>
      <c r="G34" s="135"/>
      <c r="H34" s="136"/>
      <c r="I34" s="135"/>
      <c r="J34" s="134"/>
      <c r="K34" s="137"/>
    </row>
    <row r="35" spans="1:11" ht="60" customHeight="1" thickBot="1">
      <c r="A35" s="277"/>
      <c r="B35" s="278"/>
      <c r="C35" s="174">
        <f t="shared" si="1"/>
        <v>0</v>
      </c>
      <c r="D35" s="279"/>
      <c r="E35" s="176"/>
      <c r="F35" s="279"/>
      <c r="G35" s="176"/>
      <c r="H35" s="279"/>
      <c r="I35" s="176"/>
      <c r="J35" s="280"/>
      <c r="K35" s="281"/>
    </row>
    <row r="36" spans="1:11" ht="60" customHeight="1">
      <c r="A36" s="263"/>
      <c r="B36" s="264"/>
      <c r="C36" s="265">
        <f t="shared" si="1"/>
        <v>0</v>
      </c>
      <c r="D36" s="266"/>
      <c r="E36" s="267"/>
      <c r="F36" s="266"/>
      <c r="G36" s="267"/>
      <c r="H36" s="266"/>
      <c r="I36" s="267"/>
      <c r="J36" s="268"/>
      <c r="K36" s="269"/>
    </row>
    <row r="37" spans="1:11" ht="60" customHeight="1">
      <c r="A37" s="270"/>
      <c r="B37" s="271"/>
      <c r="C37" s="166">
        <f t="shared" si="1"/>
        <v>0</v>
      </c>
      <c r="D37" s="272"/>
      <c r="E37" s="168"/>
      <c r="F37" s="272"/>
      <c r="G37" s="168"/>
      <c r="H37" s="272"/>
      <c r="I37" s="168"/>
      <c r="J37" s="273"/>
      <c r="K37" s="274"/>
    </row>
    <row r="38" spans="1:11" ht="60" customHeight="1">
      <c r="A38" s="275"/>
      <c r="B38" s="276"/>
      <c r="C38" s="171">
        <f t="shared" si="1"/>
        <v>0</v>
      </c>
      <c r="D38" s="136"/>
      <c r="E38" s="135"/>
      <c r="F38" s="136"/>
      <c r="G38" s="135"/>
      <c r="H38" s="136"/>
      <c r="I38" s="135"/>
      <c r="J38" s="134"/>
      <c r="K38" s="137"/>
    </row>
    <row r="39" spans="1:11" ht="60" customHeight="1" thickBot="1">
      <c r="A39" s="277"/>
      <c r="B39" s="278"/>
      <c r="C39" s="174">
        <f t="shared" si="1"/>
        <v>0</v>
      </c>
      <c r="D39" s="279"/>
      <c r="E39" s="176"/>
      <c r="F39" s="279"/>
      <c r="G39" s="176"/>
      <c r="H39" s="279"/>
      <c r="I39" s="176"/>
      <c r="J39" s="280"/>
      <c r="K39" s="281"/>
    </row>
    <row r="40" spans="1:11" ht="60" customHeight="1">
      <c r="A40" s="263"/>
      <c r="B40" s="264"/>
      <c r="C40" s="265">
        <f t="shared" si="1"/>
        <v>0</v>
      </c>
      <c r="D40" s="266"/>
      <c r="E40" s="267"/>
      <c r="F40" s="266"/>
      <c r="G40" s="267"/>
      <c r="H40" s="266"/>
      <c r="I40" s="267"/>
      <c r="J40" s="268"/>
      <c r="K40" s="269"/>
    </row>
    <row r="41" spans="1:11" ht="60" customHeight="1">
      <c r="A41" s="270"/>
      <c r="B41" s="271"/>
      <c r="C41" s="166">
        <f t="shared" si="1"/>
        <v>0</v>
      </c>
      <c r="D41" s="272"/>
      <c r="E41" s="168"/>
      <c r="F41" s="272"/>
      <c r="G41" s="168"/>
      <c r="H41" s="272"/>
      <c r="I41" s="168"/>
      <c r="J41" s="273"/>
      <c r="K41" s="274"/>
    </row>
    <row r="42" spans="1:11" ht="60" customHeight="1">
      <c r="A42" s="275"/>
      <c r="B42" s="276"/>
      <c r="C42" s="171">
        <f t="shared" si="1"/>
        <v>0</v>
      </c>
      <c r="D42" s="136"/>
      <c r="E42" s="135"/>
      <c r="F42" s="136"/>
      <c r="G42" s="135"/>
      <c r="H42" s="136"/>
      <c r="I42" s="135"/>
      <c r="J42" s="134"/>
      <c r="K42" s="137"/>
    </row>
    <row r="43" spans="1:11" ht="60" customHeight="1" thickBot="1">
      <c r="A43" s="277"/>
      <c r="B43" s="278"/>
      <c r="C43" s="174">
        <f t="shared" si="1"/>
        <v>0</v>
      </c>
      <c r="D43" s="279"/>
      <c r="E43" s="176"/>
      <c r="F43" s="279"/>
      <c r="G43" s="176"/>
      <c r="H43" s="279"/>
      <c r="I43" s="176"/>
      <c r="J43" s="280"/>
      <c r="K43" s="281"/>
    </row>
    <row r="44" spans="1:11">
      <c r="A44" s="83"/>
      <c r="B44" s="83"/>
      <c r="C44" s="83"/>
      <c r="D44" s="83"/>
      <c r="E44" s="83"/>
      <c r="F44" s="83"/>
      <c r="G44" s="83"/>
      <c r="H44" s="83"/>
      <c r="I44" s="83"/>
      <c r="J44" s="83"/>
      <c r="K44" s="83"/>
    </row>
    <row r="45" spans="1:11" ht="29.25" customHeight="1">
      <c r="A45" s="83"/>
      <c r="B45" s="83"/>
      <c r="C45" s="83"/>
      <c r="D45" s="83"/>
      <c r="E45" s="83"/>
      <c r="F45" s="83"/>
      <c r="G45" s="83"/>
      <c r="H45" s="83"/>
      <c r="I45" s="83"/>
      <c r="J45" s="83"/>
      <c r="K45" s="83"/>
    </row>
    <row r="46" spans="1:11">
      <c r="A46" s="83"/>
      <c r="B46" s="83"/>
      <c r="C46" s="83"/>
      <c r="D46" s="83"/>
      <c r="E46" s="83"/>
      <c r="F46" s="83"/>
      <c r="G46" s="83"/>
      <c r="H46" s="83"/>
      <c r="I46" s="83"/>
      <c r="J46" s="83"/>
      <c r="K46" s="83"/>
    </row>
    <row r="47" spans="1:11" ht="42.75" customHeight="1">
      <c r="A47" s="83"/>
      <c r="B47" s="83"/>
      <c r="C47" s="83"/>
      <c r="D47" s="83"/>
      <c r="E47" s="83"/>
      <c r="F47" s="83"/>
      <c r="G47" s="83"/>
      <c r="H47" s="83"/>
      <c r="I47" s="83"/>
      <c r="J47" s="83"/>
      <c r="K47" s="83"/>
    </row>
    <row r="48" spans="1:11">
      <c r="A48" s="83"/>
      <c r="B48" s="83"/>
      <c r="C48" s="83"/>
      <c r="D48" s="83"/>
      <c r="E48" s="83"/>
      <c r="F48" s="83"/>
      <c r="G48" s="83"/>
      <c r="H48" s="83"/>
      <c r="I48" s="83"/>
      <c r="J48" s="83"/>
      <c r="K48" s="83"/>
    </row>
    <row r="49" spans="1:11">
      <c r="A49" s="83"/>
      <c r="B49" s="83"/>
      <c r="C49" s="83"/>
      <c r="D49" s="83"/>
      <c r="E49" s="83"/>
      <c r="F49" s="83"/>
      <c r="G49" s="83"/>
      <c r="H49" s="83"/>
      <c r="I49" s="83"/>
      <c r="J49" s="83"/>
      <c r="K49" s="83"/>
    </row>
    <row r="50" spans="1:11">
      <c r="A50" s="83"/>
      <c r="B50" s="83"/>
      <c r="C50" s="83"/>
      <c r="D50" s="83"/>
      <c r="E50" s="83"/>
      <c r="F50" s="83"/>
      <c r="G50" s="83"/>
      <c r="H50" s="83"/>
      <c r="I50" s="83"/>
      <c r="J50" s="83"/>
      <c r="K50" s="83"/>
    </row>
    <row r="51" spans="1:11">
      <c r="A51" s="83"/>
      <c r="B51" s="83"/>
      <c r="C51" s="83"/>
      <c r="D51" s="83"/>
      <c r="E51" s="83"/>
      <c r="F51" s="83"/>
      <c r="G51" s="83"/>
      <c r="H51" s="83"/>
      <c r="I51" s="83"/>
      <c r="J51" s="83"/>
      <c r="K51" s="83"/>
    </row>
    <row r="52" spans="1:11">
      <c r="A52" s="83"/>
      <c r="B52" s="83"/>
      <c r="C52" s="83"/>
      <c r="D52" s="83"/>
      <c r="E52" s="83"/>
      <c r="F52" s="83"/>
      <c r="G52" s="83"/>
      <c r="H52" s="83"/>
      <c r="I52" s="83"/>
      <c r="J52" s="83"/>
      <c r="K52" s="83"/>
    </row>
    <row r="53" spans="1:11">
      <c r="A53" s="83"/>
      <c r="B53" s="83"/>
      <c r="C53" s="83"/>
      <c r="D53" s="83"/>
      <c r="E53" s="83"/>
      <c r="F53" s="83"/>
      <c r="G53" s="83"/>
      <c r="H53" s="83"/>
      <c r="I53" s="83"/>
      <c r="J53" s="83"/>
      <c r="K53" s="83"/>
    </row>
    <row r="54" spans="1:11">
      <c r="A54" s="83"/>
      <c r="B54" s="83"/>
      <c r="C54" s="83"/>
      <c r="D54" s="83"/>
      <c r="E54" s="83"/>
      <c r="F54" s="83"/>
      <c r="G54" s="83"/>
      <c r="H54" s="83"/>
      <c r="I54" s="83"/>
      <c r="J54" s="83"/>
      <c r="K54" s="83"/>
    </row>
    <row r="55" spans="1:11">
      <c r="A55" s="83"/>
      <c r="B55" s="83"/>
      <c r="C55" s="83"/>
      <c r="D55" s="83"/>
      <c r="E55" s="83"/>
      <c r="F55" s="83"/>
      <c r="G55" s="83"/>
      <c r="H55" s="83"/>
      <c r="I55" s="83"/>
      <c r="J55" s="83"/>
      <c r="K55" s="83"/>
    </row>
    <row r="56" spans="1:11">
      <c r="A56" s="83"/>
      <c r="B56" s="83"/>
      <c r="C56" s="83"/>
      <c r="D56" s="83"/>
      <c r="E56" s="83"/>
      <c r="F56" s="83"/>
      <c r="G56" s="83"/>
      <c r="H56" s="83"/>
      <c r="I56" s="83"/>
      <c r="J56" s="83"/>
      <c r="K56" s="83"/>
    </row>
    <row r="57" spans="1:11">
      <c r="A57" s="83"/>
      <c r="B57" s="83"/>
      <c r="C57" s="83"/>
      <c r="D57" s="83"/>
      <c r="E57" s="83"/>
      <c r="F57" s="83"/>
      <c r="G57" s="83"/>
      <c r="H57" s="83"/>
      <c r="I57" s="83"/>
      <c r="J57" s="83"/>
      <c r="K57" s="83"/>
    </row>
    <row r="58" spans="1:11">
      <c r="A58" s="83"/>
      <c r="B58" s="83"/>
      <c r="C58" s="83"/>
      <c r="D58" s="83"/>
      <c r="E58" s="83"/>
      <c r="F58" s="83"/>
      <c r="G58" s="83"/>
      <c r="H58" s="83"/>
      <c r="I58" s="83"/>
      <c r="J58" s="83"/>
      <c r="K58" s="83"/>
    </row>
    <row r="59" spans="1:11">
      <c r="A59" s="83"/>
      <c r="B59" s="83"/>
      <c r="C59" s="83"/>
      <c r="D59" s="83"/>
      <c r="E59" s="83"/>
      <c r="F59" s="83"/>
      <c r="G59" s="83"/>
      <c r="H59" s="83"/>
      <c r="I59" s="83"/>
      <c r="J59" s="83"/>
      <c r="K59" s="83"/>
    </row>
    <row r="60" spans="1:11">
      <c r="A60" s="83"/>
      <c r="B60" s="83"/>
      <c r="C60" s="83"/>
      <c r="D60" s="83"/>
      <c r="E60" s="83"/>
      <c r="F60" s="83"/>
      <c r="G60" s="83"/>
      <c r="H60" s="83"/>
      <c r="I60" s="83"/>
      <c r="J60" s="83"/>
      <c r="K60" s="83"/>
    </row>
    <row r="61" spans="1:11">
      <c r="A61" s="83"/>
      <c r="B61" s="83"/>
      <c r="C61" s="83"/>
      <c r="D61" s="83"/>
      <c r="E61" s="83"/>
      <c r="F61" s="83"/>
      <c r="G61" s="83"/>
      <c r="H61" s="83"/>
      <c r="I61" s="83"/>
      <c r="J61" s="83"/>
      <c r="K61" s="83"/>
    </row>
    <row r="62" spans="1:11">
      <c r="A62" s="83"/>
      <c r="B62" s="83"/>
      <c r="C62" s="83"/>
      <c r="D62" s="83"/>
      <c r="E62" s="83"/>
      <c r="F62" s="83"/>
      <c r="G62" s="83"/>
      <c r="H62" s="83"/>
      <c r="I62" s="83"/>
      <c r="J62" s="83"/>
      <c r="K62" s="83"/>
    </row>
    <row r="63" spans="1:11">
      <c r="A63" s="83"/>
      <c r="B63" s="83"/>
      <c r="C63" s="83"/>
      <c r="D63" s="83"/>
      <c r="E63" s="83"/>
      <c r="F63" s="83"/>
      <c r="G63" s="83"/>
      <c r="H63" s="83"/>
      <c r="I63" s="83"/>
      <c r="J63" s="83"/>
      <c r="K63" s="83"/>
    </row>
    <row r="64" spans="1:11">
      <c r="A64" s="83"/>
      <c r="B64" s="83"/>
      <c r="C64" s="83"/>
      <c r="D64" s="83"/>
      <c r="E64" s="83"/>
      <c r="F64" s="83"/>
      <c r="G64" s="83"/>
      <c r="H64" s="83"/>
      <c r="I64" s="83"/>
      <c r="J64" s="83"/>
      <c r="K64" s="83"/>
    </row>
    <row r="65" spans="1:11">
      <c r="A65" s="83"/>
      <c r="B65" s="83"/>
      <c r="C65" s="83"/>
      <c r="D65" s="83"/>
      <c r="E65" s="83"/>
      <c r="F65" s="83"/>
      <c r="G65" s="83"/>
      <c r="H65" s="83"/>
      <c r="I65" s="83"/>
      <c r="J65" s="83"/>
      <c r="K65" s="83"/>
    </row>
    <row r="66" spans="1:11">
      <c r="A66" s="83"/>
      <c r="B66" s="83"/>
      <c r="C66" s="83"/>
      <c r="D66" s="83"/>
      <c r="E66" s="83"/>
      <c r="F66" s="83"/>
      <c r="G66" s="83"/>
      <c r="H66" s="83"/>
      <c r="I66" s="83"/>
      <c r="J66" s="83"/>
      <c r="K66" s="83"/>
    </row>
    <row r="67" spans="1:11">
      <c r="A67" s="83"/>
      <c r="B67" s="83"/>
      <c r="C67" s="83"/>
      <c r="D67" s="83"/>
      <c r="E67" s="83"/>
      <c r="F67" s="83"/>
      <c r="G67" s="83"/>
      <c r="H67" s="83"/>
      <c r="I67" s="83"/>
      <c r="J67" s="83"/>
      <c r="K67" s="83"/>
    </row>
    <row r="68" spans="1:11">
      <c r="A68" s="83"/>
      <c r="B68" s="83"/>
      <c r="C68" s="83"/>
      <c r="D68" s="83"/>
      <c r="E68" s="83"/>
      <c r="F68" s="83"/>
      <c r="G68" s="83"/>
      <c r="H68" s="83"/>
      <c r="I68" s="83"/>
      <c r="J68" s="83"/>
      <c r="K68" s="83"/>
    </row>
    <row r="69" spans="1:11">
      <c r="A69" s="83"/>
      <c r="B69" s="83"/>
      <c r="C69" s="83"/>
      <c r="D69" s="83"/>
      <c r="E69" s="83"/>
      <c r="F69" s="83"/>
      <c r="G69" s="83"/>
      <c r="H69" s="83"/>
      <c r="I69" s="83"/>
      <c r="J69" s="83"/>
      <c r="K69" s="83"/>
    </row>
    <row r="70" spans="1:11">
      <c r="A70" s="83"/>
      <c r="B70" s="83"/>
      <c r="C70" s="83"/>
      <c r="D70" s="83"/>
      <c r="E70" s="83"/>
      <c r="F70" s="83"/>
      <c r="G70" s="83"/>
      <c r="H70" s="83"/>
      <c r="I70" s="83"/>
      <c r="J70" s="83"/>
      <c r="K70" s="83"/>
    </row>
    <row r="71" spans="1:11">
      <c r="A71" s="83"/>
      <c r="B71" s="83"/>
      <c r="C71" s="83"/>
      <c r="D71" s="83"/>
      <c r="E71" s="83"/>
      <c r="F71" s="83"/>
      <c r="G71" s="83"/>
      <c r="H71" s="83"/>
      <c r="I71" s="83"/>
      <c r="J71" s="83"/>
      <c r="K71" s="83"/>
    </row>
    <row r="72" spans="1:11">
      <c r="A72" s="83"/>
      <c r="B72" s="83"/>
      <c r="C72" s="83"/>
      <c r="D72" s="83"/>
      <c r="E72" s="83"/>
      <c r="F72" s="83"/>
      <c r="G72" s="83"/>
      <c r="H72" s="83"/>
      <c r="I72" s="83"/>
      <c r="J72" s="83"/>
      <c r="K72" s="83"/>
    </row>
    <row r="73" spans="1:11">
      <c r="A73" s="83"/>
      <c r="B73" s="83"/>
      <c r="C73" s="83"/>
      <c r="D73" s="83"/>
      <c r="E73" s="83"/>
      <c r="F73" s="83"/>
      <c r="G73" s="83"/>
      <c r="H73" s="83"/>
      <c r="I73" s="83"/>
      <c r="J73" s="83"/>
      <c r="K73" s="83"/>
    </row>
    <row r="74" spans="1:11">
      <c r="A74" s="83"/>
      <c r="B74" s="83"/>
      <c r="C74" s="83"/>
      <c r="D74" s="83"/>
      <c r="E74" s="83"/>
      <c r="F74" s="83"/>
      <c r="G74" s="83"/>
      <c r="H74" s="83"/>
      <c r="I74" s="83"/>
      <c r="J74" s="83"/>
      <c r="K74" s="83"/>
    </row>
    <row r="75" spans="1:11">
      <c r="A75" s="83"/>
      <c r="B75" s="83"/>
      <c r="C75" s="83"/>
      <c r="D75" s="83"/>
      <c r="E75" s="83"/>
      <c r="F75" s="83"/>
      <c r="G75" s="83"/>
      <c r="H75" s="83"/>
      <c r="I75" s="83"/>
      <c r="J75" s="83"/>
      <c r="K75" s="83"/>
    </row>
    <row r="76" spans="1:11">
      <c r="A76" s="83"/>
      <c r="B76" s="83"/>
      <c r="C76" s="83"/>
      <c r="D76" s="83"/>
      <c r="E76" s="83"/>
      <c r="F76" s="83"/>
      <c r="G76" s="83"/>
      <c r="H76" s="83"/>
      <c r="I76" s="83"/>
      <c r="J76" s="83"/>
      <c r="K76" s="83"/>
    </row>
    <row r="77" spans="1:11">
      <c r="A77" s="83"/>
      <c r="B77" s="83"/>
      <c r="C77" s="83"/>
      <c r="D77" s="83"/>
      <c r="E77" s="83"/>
      <c r="F77" s="83"/>
      <c r="G77" s="83"/>
      <c r="H77" s="83"/>
      <c r="I77" s="83"/>
      <c r="J77" s="83"/>
      <c r="K77" s="83"/>
    </row>
    <row r="78" spans="1:11">
      <c r="A78" s="83"/>
      <c r="B78" s="83"/>
      <c r="C78" s="83"/>
      <c r="D78" s="83"/>
      <c r="E78" s="83"/>
      <c r="F78" s="83"/>
      <c r="G78" s="83"/>
      <c r="H78" s="83"/>
      <c r="I78" s="83"/>
      <c r="J78" s="83"/>
      <c r="K78" s="83"/>
    </row>
    <row r="79" spans="1:11">
      <c r="A79" s="83"/>
      <c r="B79" s="83"/>
      <c r="C79" s="83"/>
      <c r="D79" s="83"/>
      <c r="E79" s="83"/>
      <c r="F79" s="83"/>
      <c r="G79" s="83"/>
      <c r="H79" s="83"/>
      <c r="I79" s="83"/>
      <c r="J79" s="83"/>
      <c r="K79" s="83"/>
    </row>
    <row r="80" spans="1:11">
      <c r="A80" s="83"/>
      <c r="B80" s="83"/>
      <c r="C80" s="83"/>
      <c r="D80" s="83"/>
      <c r="E80" s="83"/>
      <c r="F80" s="83"/>
      <c r="G80" s="83"/>
      <c r="H80" s="83"/>
      <c r="I80" s="83"/>
      <c r="J80" s="83"/>
      <c r="K80" s="83"/>
    </row>
    <row r="81" spans="1:11">
      <c r="A81" s="83"/>
      <c r="B81" s="83"/>
      <c r="C81" s="83"/>
      <c r="D81" s="83"/>
      <c r="E81" s="83"/>
      <c r="F81" s="83"/>
      <c r="G81" s="83"/>
      <c r="H81" s="83"/>
      <c r="I81" s="83"/>
      <c r="J81" s="83"/>
      <c r="K81" s="83"/>
    </row>
    <row r="82" spans="1:11">
      <c r="A82" s="83"/>
      <c r="B82" s="83"/>
      <c r="C82" s="83"/>
      <c r="D82" s="83"/>
      <c r="E82" s="83"/>
      <c r="F82" s="83"/>
      <c r="G82" s="83"/>
      <c r="H82" s="83"/>
      <c r="I82" s="83"/>
      <c r="J82" s="83"/>
      <c r="K82" s="83"/>
    </row>
    <row r="83" spans="1:11">
      <c r="A83" s="83"/>
      <c r="B83" s="83"/>
      <c r="C83" s="83"/>
      <c r="D83" s="83"/>
      <c r="E83" s="83"/>
      <c r="F83" s="83"/>
      <c r="G83" s="83"/>
      <c r="H83" s="83"/>
      <c r="I83" s="83"/>
      <c r="J83" s="83"/>
      <c r="K83" s="83"/>
    </row>
    <row r="84" spans="1:11">
      <c r="A84" s="83"/>
      <c r="B84" s="83"/>
      <c r="C84" s="83"/>
      <c r="D84" s="83"/>
      <c r="E84" s="83"/>
      <c r="F84" s="83"/>
      <c r="G84" s="83"/>
      <c r="H84" s="83"/>
      <c r="I84" s="83"/>
      <c r="J84" s="83"/>
      <c r="K84" s="83"/>
    </row>
    <row r="85" spans="1:11">
      <c r="A85" s="83"/>
      <c r="B85" s="83"/>
      <c r="C85" s="83"/>
      <c r="D85" s="83"/>
      <c r="E85" s="83"/>
      <c r="F85" s="83"/>
      <c r="G85" s="83"/>
      <c r="H85" s="83"/>
      <c r="I85" s="83"/>
      <c r="J85" s="83"/>
      <c r="K85" s="83"/>
    </row>
    <row r="86" spans="1:11">
      <c r="A86" s="83"/>
      <c r="B86" s="83"/>
      <c r="C86" s="83"/>
      <c r="D86" s="83"/>
      <c r="E86" s="83"/>
      <c r="F86" s="83"/>
      <c r="G86" s="83"/>
      <c r="H86" s="83"/>
      <c r="I86" s="83"/>
      <c r="J86" s="83"/>
      <c r="K86" s="83"/>
    </row>
    <row r="87" spans="1:11">
      <c r="A87" s="83"/>
      <c r="B87" s="83"/>
      <c r="C87" s="83"/>
      <c r="D87" s="83"/>
      <c r="E87" s="83"/>
      <c r="F87" s="83"/>
      <c r="G87" s="83"/>
      <c r="H87" s="83"/>
      <c r="I87" s="83"/>
      <c r="J87" s="83"/>
      <c r="K87" s="83"/>
    </row>
    <row r="88" spans="1:11">
      <c r="A88" s="83"/>
      <c r="B88" s="83"/>
      <c r="C88" s="83"/>
      <c r="D88" s="83"/>
      <c r="E88" s="83"/>
      <c r="F88" s="83"/>
      <c r="G88" s="83"/>
      <c r="H88" s="83"/>
      <c r="I88" s="83"/>
      <c r="J88" s="83"/>
      <c r="K88" s="83"/>
    </row>
    <row r="89" spans="1:11">
      <c r="A89" s="83"/>
      <c r="B89" s="83"/>
      <c r="C89" s="83"/>
      <c r="D89" s="83"/>
      <c r="E89" s="83"/>
      <c r="F89" s="83"/>
      <c r="G89" s="83"/>
      <c r="H89" s="83"/>
      <c r="I89" s="83"/>
      <c r="J89" s="83"/>
      <c r="K89" s="83"/>
    </row>
    <row r="90" spans="1:11">
      <c r="A90" s="83"/>
      <c r="B90" s="83"/>
      <c r="C90" s="83"/>
      <c r="D90" s="83"/>
      <c r="E90" s="83"/>
      <c r="F90" s="83"/>
      <c r="G90" s="83"/>
      <c r="H90" s="83"/>
      <c r="I90" s="83"/>
      <c r="J90" s="83"/>
      <c r="K90" s="83"/>
    </row>
    <row r="91" spans="1:11">
      <c r="A91" s="83"/>
      <c r="B91" s="83"/>
      <c r="C91" s="83"/>
      <c r="D91" s="83"/>
      <c r="E91" s="83"/>
      <c r="F91" s="83"/>
      <c r="G91" s="83"/>
      <c r="H91" s="83"/>
      <c r="I91" s="83"/>
      <c r="J91" s="83"/>
      <c r="K91" s="83"/>
    </row>
    <row r="92" spans="1:11">
      <c r="A92" s="83"/>
      <c r="B92" s="83"/>
      <c r="C92" s="83"/>
      <c r="D92" s="83"/>
      <c r="E92" s="83"/>
      <c r="F92" s="83"/>
      <c r="G92" s="83"/>
      <c r="H92" s="83"/>
      <c r="I92" s="83"/>
      <c r="J92" s="83"/>
      <c r="K92" s="83"/>
    </row>
    <row r="93" spans="1:11">
      <c r="A93" s="83"/>
      <c r="B93" s="83"/>
      <c r="C93" s="83"/>
      <c r="D93" s="83"/>
      <c r="E93" s="83"/>
      <c r="F93" s="83"/>
      <c r="G93" s="83"/>
      <c r="H93" s="83"/>
      <c r="I93" s="83"/>
      <c r="J93" s="83"/>
      <c r="K93" s="83"/>
    </row>
    <row r="94" spans="1:11">
      <c r="A94" s="83"/>
      <c r="B94" s="83"/>
      <c r="C94" s="83"/>
      <c r="D94" s="83"/>
      <c r="E94" s="83"/>
      <c r="F94" s="83"/>
      <c r="G94" s="83"/>
      <c r="H94" s="83"/>
      <c r="I94" s="83"/>
      <c r="J94" s="83"/>
      <c r="K94" s="83"/>
    </row>
    <row r="95" spans="1:11">
      <c r="A95" s="83"/>
      <c r="B95" s="83"/>
      <c r="C95" s="83"/>
      <c r="D95" s="83"/>
      <c r="E95" s="83"/>
      <c r="F95" s="83"/>
      <c r="G95" s="83"/>
      <c r="H95" s="83"/>
      <c r="I95" s="83"/>
      <c r="J95" s="83"/>
      <c r="K95" s="83"/>
    </row>
    <row r="96" spans="1:11">
      <c r="A96" s="83"/>
      <c r="B96" s="83"/>
      <c r="C96" s="83"/>
      <c r="D96" s="83"/>
      <c r="E96" s="83"/>
      <c r="F96" s="83"/>
      <c r="G96" s="83"/>
      <c r="H96" s="83"/>
      <c r="I96" s="83"/>
      <c r="J96" s="83"/>
      <c r="K96" s="83"/>
    </row>
    <row r="97" spans="1:11">
      <c r="A97" s="83"/>
      <c r="B97" s="83"/>
      <c r="C97" s="83"/>
      <c r="D97" s="83"/>
      <c r="E97" s="83"/>
      <c r="F97" s="83"/>
      <c r="G97" s="83"/>
      <c r="H97" s="83"/>
      <c r="I97" s="83"/>
      <c r="J97" s="83"/>
      <c r="K97" s="83"/>
    </row>
    <row r="98" spans="1:11">
      <c r="A98" s="83"/>
      <c r="B98" s="83"/>
      <c r="C98" s="83"/>
      <c r="D98" s="83"/>
      <c r="E98" s="83"/>
      <c r="F98" s="83"/>
      <c r="G98" s="83"/>
      <c r="H98" s="83"/>
      <c r="I98" s="83"/>
      <c r="J98" s="83"/>
      <c r="K98" s="83"/>
    </row>
    <row r="99" spans="1:11">
      <c r="A99" s="83"/>
      <c r="B99" s="83"/>
      <c r="C99" s="83"/>
      <c r="D99" s="83"/>
      <c r="E99" s="83"/>
      <c r="F99" s="83"/>
      <c r="G99" s="83"/>
      <c r="H99" s="83"/>
      <c r="I99" s="83"/>
      <c r="J99" s="83"/>
      <c r="K99" s="83"/>
    </row>
    <row r="100" spans="1:11">
      <c r="A100" s="83"/>
      <c r="B100" s="83"/>
      <c r="C100" s="83"/>
      <c r="D100" s="83"/>
      <c r="E100" s="83"/>
      <c r="F100" s="83"/>
      <c r="G100" s="83"/>
      <c r="H100" s="83"/>
      <c r="I100" s="83"/>
      <c r="J100" s="83"/>
      <c r="K100" s="83"/>
    </row>
    <row r="101" spans="1:11">
      <c r="A101" s="83"/>
      <c r="B101" s="83"/>
      <c r="C101" s="83"/>
      <c r="D101" s="83"/>
      <c r="E101" s="83"/>
      <c r="F101" s="83"/>
      <c r="G101" s="83"/>
      <c r="H101" s="83"/>
      <c r="I101" s="83"/>
      <c r="J101" s="83"/>
      <c r="K101" s="83"/>
    </row>
    <row r="102" spans="1:11">
      <c r="A102" s="83"/>
      <c r="B102" s="83"/>
      <c r="C102" s="83"/>
      <c r="D102" s="83"/>
      <c r="E102" s="83"/>
      <c r="F102" s="83"/>
      <c r="G102" s="83"/>
      <c r="H102" s="83"/>
      <c r="I102" s="83"/>
      <c r="J102" s="83"/>
      <c r="K102" s="83"/>
    </row>
    <row r="103" spans="1:11">
      <c r="A103" s="83"/>
      <c r="B103" s="83"/>
      <c r="C103" s="83"/>
      <c r="D103" s="83"/>
      <c r="E103" s="83"/>
      <c r="F103" s="83"/>
      <c r="G103" s="83"/>
      <c r="H103" s="83"/>
      <c r="I103" s="83"/>
      <c r="J103" s="83"/>
      <c r="K103" s="83"/>
    </row>
    <row r="104" spans="1:11">
      <c r="A104" s="83"/>
      <c r="B104" s="83"/>
      <c r="C104" s="83"/>
      <c r="D104" s="83"/>
      <c r="E104" s="83"/>
      <c r="F104" s="83"/>
      <c r="G104" s="83"/>
      <c r="H104" s="83"/>
      <c r="I104" s="83"/>
      <c r="J104" s="83"/>
      <c r="K104" s="83"/>
    </row>
    <row r="105" spans="1:11">
      <c r="A105" s="83"/>
      <c r="B105" s="83"/>
      <c r="C105" s="83"/>
      <c r="D105" s="83"/>
      <c r="E105" s="83"/>
      <c r="F105" s="83"/>
      <c r="G105" s="83"/>
      <c r="H105" s="83"/>
      <c r="I105" s="83"/>
      <c r="J105" s="83"/>
      <c r="K105" s="83"/>
    </row>
    <row r="106" spans="1:11">
      <c r="A106" s="83"/>
      <c r="B106" s="83"/>
      <c r="C106" s="83"/>
      <c r="D106" s="83"/>
      <c r="E106" s="83"/>
      <c r="F106" s="83"/>
      <c r="G106" s="83"/>
      <c r="H106" s="83"/>
      <c r="I106" s="83"/>
      <c r="J106" s="83"/>
      <c r="K106" s="83"/>
    </row>
    <row r="107" spans="1:11">
      <c r="A107" s="83"/>
      <c r="B107" s="83"/>
      <c r="C107" s="83"/>
      <c r="D107" s="83"/>
      <c r="E107" s="83"/>
      <c r="F107" s="83"/>
      <c r="G107" s="83"/>
      <c r="H107" s="83"/>
      <c r="I107" s="83"/>
      <c r="J107" s="83"/>
      <c r="K107" s="83"/>
    </row>
    <row r="108" spans="1:11">
      <c r="A108" s="83"/>
      <c r="B108" s="83"/>
      <c r="C108" s="83"/>
      <c r="D108" s="83"/>
      <c r="E108" s="83"/>
      <c r="F108" s="83"/>
      <c r="G108" s="83"/>
      <c r="H108" s="83"/>
      <c r="I108" s="83"/>
      <c r="J108" s="83"/>
      <c r="K108" s="83"/>
    </row>
    <row r="109" spans="1:11">
      <c r="A109" s="83"/>
      <c r="B109" s="83"/>
      <c r="C109" s="83"/>
      <c r="D109" s="83"/>
      <c r="E109" s="83"/>
      <c r="F109" s="83"/>
      <c r="G109" s="83"/>
      <c r="H109" s="83"/>
      <c r="I109" s="83"/>
      <c r="J109" s="83"/>
      <c r="K109" s="83"/>
    </row>
    <row r="110" spans="1:11">
      <c r="A110" s="83"/>
      <c r="B110" s="83"/>
      <c r="C110" s="83"/>
      <c r="D110" s="83"/>
      <c r="E110" s="83"/>
      <c r="F110" s="83"/>
      <c r="G110" s="83"/>
      <c r="H110" s="83"/>
      <c r="I110" s="83"/>
      <c r="J110" s="83"/>
      <c r="K110" s="83"/>
    </row>
    <row r="111" spans="1:11">
      <c r="A111" s="83"/>
      <c r="B111" s="83"/>
      <c r="C111" s="83"/>
      <c r="D111" s="83"/>
      <c r="E111" s="83"/>
      <c r="F111" s="83"/>
      <c r="G111" s="83"/>
      <c r="H111" s="83"/>
      <c r="I111" s="83"/>
      <c r="J111" s="83"/>
      <c r="K111" s="83"/>
    </row>
    <row r="112" spans="1:11">
      <c r="A112" s="83"/>
      <c r="B112" s="83"/>
      <c r="C112" s="83"/>
      <c r="D112" s="83"/>
      <c r="E112" s="83"/>
      <c r="F112" s="83"/>
      <c r="G112" s="83"/>
      <c r="H112" s="83"/>
      <c r="I112" s="83"/>
      <c r="J112" s="83"/>
      <c r="K112" s="83"/>
    </row>
    <row r="113" spans="1:11">
      <c r="A113" s="83"/>
      <c r="B113" s="83"/>
      <c r="C113" s="83"/>
      <c r="D113" s="83"/>
      <c r="E113" s="83"/>
      <c r="F113" s="83"/>
      <c r="G113" s="83"/>
      <c r="H113" s="83"/>
      <c r="I113" s="83"/>
      <c r="J113" s="83"/>
      <c r="K113" s="83"/>
    </row>
    <row r="114" spans="1:11">
      <c r="A114" s="83"/>
      <c r="B114" s="83"/>
      <c r="C114" s="83"/>
      <c r="D114" s="83"/>
      <c r="E114" s="83"/>
      <c r="F114" s="83"/>
      <c r="G114" s="83"/>
      <c r="H114" s="83"/>
      <c r="I114" s="83"/>
      <c r="J114" s="83"/>
      <c r="K114" s="83"/>
    </row>
    <row r="115" spans="1:11">
      <c r="A115" s="83"/>
      <c r="B115" s="83"/>
      <c r="C115" s="83"/>
      <c r="D115" s="83"/>
      <c r="E115" s="83"/>
      <c r="F115" s="83"/>
      <c r="G115" s="83"/>
      <c r="H115" s="83"/>
      <c r="I115" s="83"/>
      <c r="J115" s="83"/>
      <c r="K115" s="83"/>
    </row>
    <row r="116" spans="1:11">
      <c r="A116" s="83"/>
      <c r="B116" s="83"/>
      <c r="C116" s="83"/>
      <c r="D116" s="83"/>
      <c r="E116" s="83"/>
      <c r="F116" s="83"/>
      <c r="G116" s="83"/>
      <c r="H116" s="83"/>
      <c r="I116" s="83"/>
      <c r="J116" s="83"/>
      <c r="K116" s="83"/>
    </row>
    <row r="117" spans="1:11">
      <c r="A117" s="83"/>
      <c r="B117" s="83"/>
      <c r="C117" s="83"/>
      <c r="D117" s="83"/>
      <c r="E117" s="83"/>
      <c r="F117" s="83"/>
      <c r="G117" s="83"/>
      <c r="H117" s="83"/>
      <c r="I117" s="83"/>
      <c r="J117" s="83"/>
      <c r="K117" s="83"/>
    </row>
    <row r="118" spans="1:11">
      <c r="A118" s="83"/>
      <c r="B118" s="83"/>
      <c r="C118" s="83"/>
      <c r="D118" s="83"/>
      <c r="E118" s="83"/>
      <c r="F118" s="83"/>
      <c r="G118" s="83"/>
      <c r="H118" s="83"/>
      <c r="I118" s="83"/>
      <c r="J118" s="83"/>
      <c r="K118" s="83"/>
    </row>
    <row r="119" spans="1:11">
      <c r="A119" s="83"/>
      <c r="B119" s="83"/>
      <c r="C119" s="83"/>
      <c r="D119" s="83"/>
      <c r="E119" s="83"/>
      <c r="F119" s="83"/>
      <c r="G119" s="83"/>
      <c r="H119" s="83"/>
      <c r="I119" s="83"/>
      <c r="J119" s="83"/>
      <c r="K119" s="83"/>
    </row>
    <row r="120" spans="1:11">
      <c r="A120" s="83"/>
      <c r="B120" s="83"/>
      <c r="C120" s="83"/>
      <c r="D120" s="83"/>
      <c r="E120" s="83"/>
      <c r="F120" s="83"/>
      <c r="G120" s="83"/>
      <c r="H120" s="83"/>
      <c r="I120" s="83"/>
      <c r="J120" s="83"/>
      <c r="K120" s="83"/>
    </row>
    <row r="121" spans="1:11">
      <c r="A121" s="83"/>
      <c r="B121" s="83"/>
      <c r="C121" s="83"/>
      <c r="D121" s="83"/>
      <c r="E121" s="83"/>
      <c r="F121" s="83"/>
      <c r="G121" s="83"/>
      <c r="H121" s="83"/>
      <c r="I121" s="83"/>
      <c r="J121" s="83"/>
      <c r="K121" s="83"/>
    </row>
    <row r="122" spans="1:11">
      <c r="A122" s="83"/>
      <c r="B122" s="83"/>
      <c r="C122" s="83"/>
      <c r="D122" s="83"/>
      <c r="E122" s="83"/>
      <c r="F122" s="83"/>
      <c r="G122" s="83"/>
      <c r="H122" s="83"/>
      <c r="I122" s="83"/>
      <c r="J122" s="83"/>
      <c r="K122" s="83"/>
    </row>
    <row r="123" spans="1:11">
      <c r="A123" s="83"/>
      <c r="B123" s="83"/>
      <c r="C123" s="83"/>
      <c r="D123" s="83"/>
      <c r="E123" s="83"/>
      <c r="F123" s="83"/>
      <c r="G123" s="83"/>
      <c r="H123" s="83"/>
      <c r="I123" s="83"/>
      <c r="J123" s="83"/>
      <c r="K123" s="83"/>
    </row>
    <row r="124" spans="1:11">
      <c r="A124" s="83"/>
      <c r="B124" s="83"/>
      <c r="C124" s="83"/>
      <c r="D124" s="83"/>
      <c r="E124" s="83"/>
      <c r="F124" s="83"/>
      <c r="G124" s="83"/>
      <c r="H124" s="83"/>
      <c r="I124" s="83"/>
      <c r="J124" s="83"/>
      <c r="K124" s="83"/>
    </row>
    <row r="125" spans="1:11">
      <c r="A125" s="83"/>
      <c r="B125" s="83"/>
      <c r="C125" s="83"/>
      <c r="D125" s="83"/>
      <c r="E125" s="83"/>
      <c r="F125" s="83"/>
      <c r="G125" s="83"/>
      <c r="H125" s="83"/>
      <c r="I125" s="83"/>
      <c r="J125" s="83"/>
      <c r="K125" s="83"/>
    </row>
    <row r="126" spans="1:11">
      <c r="A126" s="83"/>
      <c r="B126" s="83"/>
      <c r="C126" s="83"/>
      <c r="D126" s="83"/>
      <c r="E126" s="83"/>
      <c r="F126" s="83"/>
      <c r="G126" s="83"/>
      <c r="H126" s="83"/>
      <c r="I126" s="83"/>
      <c r="J126" s="83"/>
      <c r="K126" s="83"/>
    </row>
    <row r="127" spans="1:11">
      <c r="A127" s="83"/>
      <c r="B127" s="83"/>
      <c r="C127" s="83"/>
      <c r="D127" s="83"/>
      <c r="E127" s="83"/>
      <c r="F127" s="83"/>
      <c r="G127" s="83"/>
      <c r="H127" s="83"/>
      <c r="I127" s="83"/>
      <c r="J127" s="83"/>
      <c r="K127" s="83"/>
    </row>
    <row r="128" spans="1:11">
      <c r="A128" s="83"/>
      <c r="B128" s="83"/>
      <c r="C128" s="83"/>
      <c r="D128" s="83"/>
      <c r="E128" s="83"/>
      <c r="F128" s="83"/>
      <c r="G128" s="83"/>
      <c r="H128" s="83"/>
      <c r="I128" s="83"/>
      <c r="J128" s="83"/>
      <c r="K128" s="83"/>
    </row>
    <row r="129" spans="1:11">
      <c r="A129" s="83"/>
      <c r="B129" s="83"/>
      <c r="C129" s="83"/>
      <c r="D129" s="83"/>
      <c r="E129" s="83"/>
      <c r="F129" s="83"/>
      <c r="G129" s="83"/>
      <c r="H129" s="83"/>
      <c r="I129" s="83"/>
      <c r="J129" s="83"/>
      <c r="K129" s="83"/>
    </row>
    <row r="130" spans="1:11">
      <c r="A130" s="83"/>
      <c r="B130" s="83"/>
      <c r="C130" s="83"/>
      <c r="D130" s="83"/>
      <c r="E130" s="83"/>
      <c r="F130" s="83"/>
      <c r="G130" s="83"/>
      <c r="H130" s="83"/>
      <c r="I130" s="83"/>
      <c r="J130" s="83"/>
      <c r="K130" s="83"/>
    </row>
    <row r="131" spans="1:11">
      <c r="A131" s="83"/>
      <c r="B131" s="83"/>
      <c r="C131" s="83"/>
      <c r="D131" s="83"/>
      <c r="E131" s="83"/>
      <c r="F131" s="83"/>
      <c r="G131" s="83"/>
      <c r="H131" s="83"/>
      <c r="I131" s="83"/>
      <c r="J131" s="83"/>
      <c r="K131" s="83"/>
    </row>
    <row r="132" spans="1:11">
      <c r="A132" s="83"/>
      <c r="B132" s="83"/>
      <c r="C132" s="83"/>
      <c r="D132" s="83"/>
      <c r="E132" s="83"/>
      <c r="F132" s="83"/>
      <c r="G132" s="83"/>
      <c r="H132" s="83"/>
      <c r="I132" s="83"/>
      <c r="J132" s="83"/>
      <c r="K132" s="83"/>
    </row>
    <row r="133" spans="1:11">
      <c r="A133" s="83"/>
      <c r="B133" s="83"/>
      <c r="C133" s="83"/>
      <c r="D133" s="83"/>
      <c r="E133" s="83"/>
      <c r="F133" s="83"/>
      <c r="G133" s="83"/>
      <c r="H133" s="83"/>
      <c r="I133" s="83"/>
      <c r="J133" s="83"/>
      <c r="K133" s="83"/>
    </row>
    <row r="134" spans="1:11">
      <c r="A134" s="83"/>
      <c r="B134" s="83"/>
      <c r="C134" s="83"/>
      <c r="D134" s="83"/>
      <c r="E134" s="83"/>
      <c r="F134" s="83"/>
      <c r="G134" s="83"/>
      <c r="H134" s="83"/>
      <c r="I134" s="83"/>
      <c r="J134" s="83"/>
      <c r="K134" s="83"/>
    </row>
    <row r="135" spans="1:11">
      <c r="A135" s="83"/>
      <c r="B135" s="83"/>
      <c r="C135" s="83"/>
      <c r="D135" s="83"/>
      <c r="E135" s="83"/>
      <c r="F135" s="83"/>
      <c r="G135" s="83"/>
      <c r="H135" s="83"/>
      <c r="I135" s="83"/>
      <c r="J135" s="83"/>
      <c r="K135" s="83"/>
    </row>
    <row r="136" spans="1:11">
      <c r="A136" s="83"/>
      <c r="B136" s="83"/>
      <c r="C136" s="83"/>
      <c r="D136" s="83"/>
      <c r="E136" s="83"/>
      <c r="F136" s="83"/>
      <c r="G136" s="83"/>
      <c r="H136" s="83"/>
      <c r="I136" s="83"/>
      <c r="J136" s="83"/>
      <c r="K136" s="83"/>
    </row>
    <row r="137" spans="1:11">
      <c r="A137" s="83"/>
      <c r="B137" s="83"/>
      <c r="C137" s="83"/>
      <c r="D137" s="83"/>
      <c r="E137" s="83"/>
      <c r="F137" s="83"/>
      <c r="G137" s="83"/>
      <c r="H137" s="83"/>
      <c r="I137" s="83"/>
      <c r="J137" s="83"/>
      <c r="K137" s="83"/>
    </row>
    <row r="138" spans="1:11">
      <c r="A138" s="83"/>
      <c r="B138" s="83"/>
      <c r="C138" s="83"/>
      <c r="D138" s="83"/>
      <c r="E138" s="83"/>
      <c r="F138" s="83"/>
      <c r="G138" s="83"/>
      <c r="H138" s="83"/>
      <c r="I138" s="83"/>
      <c r="J138" s="83"/>
      <c r="K138" s="83"/>
    </row>
    <row r="139" spans="1:11">
      <c r="A139" s="83"/>
      <c r="B139" s="83"/>
      <c r="C139" s="83"/>
      <c r="D139" s="83"/>
      <c r="E139" s="83"/>
      <c r="F139" s="83"/>
      <c r="G139" s="83"/>
      <c r="H139" s="83"/>
      <c r="I139" s="83"/>
      <c r="J139" s="83"/>
      <c r="K139" s="83"/>
    </row>
    <row r="140" spans="1:11">
      <c r="A140" s="83"/>
      <c r="B140" s="83"/>
      <c r="C140" s="83"/>
      <c r="D140" s="83"/>
      <c r="E140" s="83"/>
      <c r="F140" s="83"/>
      <c r="G140" s="83"/>
      <c r="H140" s="83"/>
      <c r="I140" s="83"/>
      <c r="J140" s="83"/>
      <c r="K140" s="83"/>
    </row>
    <row r="141" spans="1:11">
      <c r="A141" s="83"/>
      <c r="B141" s="83"/>
      <c r="C141" s="83"/>
      <c r="D141" s="83"/>
      <c r="E141" s="83"/>
      <c r="F141" s="83"/>
      <c r="G141" s="83"/>
      <c r="H141" s="83"/>
      <c r="I141" s="83"/>
      <c r="J141" s="83"/>
      <c r="K141" s="83"/>
    </row>
    <row r="142" spans="1:11">
      <c r="A142" s="83"/>
      <c r="B142" s="83"/>
      <c r="C142" s="83"/>
      <c r="D142" s="83"/>
      <c r="E142" s="83"/>
      <c r="F142" s="83"/>
      <c r="G142" s="83"/>
      <c r="H142" s="83"/>
      <c r="I142" s="83"/>
      <c r="J142" s="83"/>
      <c r="K142" s="83"/>
    </row>
    <row r="143" spans="1:11">
      <c r="A143" s="83"/>
      <c r="B143" s="83"/>
      <c r="C143" s="83"/>
      <c r="D143" s="83"/>
      <c r="E143" s="83"/>
      <c r="F143" s="83"/>
      <c r="G143" s="83"/>
      <c r="H143" s="83"/>
      <c r="I143" s="83"/>
      <c r="J143" s="83"/>
      <c r="K143" s="83"/>
    </row>
    <row r="144" spans="1:11">
      <c r="A144" s="83"/>
      <c r="B144" s="83"/>
      <c r="C144" s="83"/>
      <c r="D144" s="83"/>
      <c r="E144" s="83"/>
      <c r="F144" s="83"/>
      <c r="G144" s="83"/>
      <c r="H144" s="83"/>
      <c r="I144" s="83"/>
      <c r="J144" s="83"/>
      <c r="K144" s="83"/>
    </row>
    <row r="145" spans="1:11">
      <c r="A145" s="83"/>
      <c r="B145" s="83"/>
      <c r="C145" s="83"/>
      <c r="D145" s="83"/>
      <c r="E145" s="83"/>
      <c r="F145" s="83"/>
      <c r="G145" s="83"/>
      <c r="H145" s="83"/>
      <c r="I145" s="83"/>
      <c r="J145" s="83"/>
      <c r="K145" s="83"/>
    </row>
    <row r="146" spans="1:11">
      <c r="A146" s="83"/>
      <c r="B146" s="83"/>
      <c r="C146" s="83"/>
      <c r="D146" s="83"/>
      <c r="E146" s="83"/>
      <c r="F146" s="83"/>
      <c r="G146" s="83"/>
      <c r="H146" s="83"/>
      <c r="I146" s="83"/>
      <c r="J146" s="83"/>
      <c r="K146" s="83"/>
    </row>
    <row r="147" spans="1:11">
      <c r="A147" s="83"/>
      <c r="B147" s="83"/>
      <c r="C147" s="83"/>
      <c r="D147" s="83"/>
      <c r="E147" s="83"/>
      <c r="F147" s="83"/>
      <c r="G147" s="83"/>
      <c r="H147" s="83"/>
      <c r="I147" s="83"/>
      <c r="J147" s="83"/>
      <c r="K147" s="83"/>
    </row>
    <row r="148" spans="1:11">
      <c r="A148" s="83"/>
      <c r="B148" s="83"/>
      <c r="C148" s="83"/>
      <c r="D148" s="83"/>
      <c r="E148" s="83"/>
      <c r="F148" s="83"/>
      <c r="G148" s="83"/>
      <c r="H148" s="83"/>
      <c r="I148" s="83"/>
      <c r="J148" s="83"/>
      <c r="K148" s="83"/>
    </row>
    <row r="149" spans="1:11">
      <c r="A149" s="83"/>
      <c r="B149" s="83"/>
      <c r="C149" s="83"/>
      <c r="D149" s="83"/>
      <c r="E149" s="83"/>
      <c r="F149" s="83"/>
      <c r="G149" s="83"/>
      <c r="H149" s="83"/>
      <c r="I149" s="83"/>
      <c r="J149" s="83"/>
      <c r="K149" s="83"/>
    </row>
    <row r="150" spans="1:11">
      <c r="A150" s="83"/>
      <c r="B150" s="83"/>
      <c r="C150" s="83"/>
      <c r="D150" s="83"/>
      <c r="E150" s="83"/>
      <c r="F150" s="83"/>
      <c r="G150" s="83"/>
      <c r="H150" s="83"/>
      <c r="I150" s="83"/>
      <c r="J150" s="83"/>
      <c r="K150" s="83"/>
    </row>
    <row r="151" spans="1:11">
      <c r="A151" s="83"/>
      <c r="B151" s="83"/>
      <c r="C151" s="83"/>
      <c r="D151" s="83"/>
      <c r="E151" s="83"/>
      <c r="F151" s="83"/>
      <c r="G151" s="83"/>
      <c r="H151" s="83"/>
      <c r="I151" s="83"/>
      <c r="J151" s="83"/>
      <c r="K151" s="83"/>
    </row>
    <row r="152" spans="1:11">
      <c r="A152" s="83"/>
      <c r="B152" s="83"/>
      <c r="C152" s="83"/>
      <c r="D152" s="83"/>
      <c r="E152" s="83"/>
      <c r="F152" s="83"/>
      <c r="G152" s="83"/>
      <c r="H152" s="83"/>
      <c r="I152" s="83"/>
      <c r="J152" s="83"/>
      <c r="K152" s="83"/>
    </row>
    <row r="153" spans="1:11">
      <c r="A153" s="83"/>
      <c r="B153" s="83"/>
      <c r="C153" s="83"/>
      <c r="D153" s="83"/>
      <c r="E153" s="83"/>
      <c r="F153" s="83"/>
      <c r="G153" s="83"/>
      <c r="H153" s="83"/>
      <c r="I153" s="83"/>
      <c r="J153" s="83"/>
      <c r="K153" s="83"/>
    </row>
    <row r="154" spans="1:11">
      <c r="A154" s="83"/>
      <c r="B154" s="83"/>
      <c r="C154" s="83"/>
      <c r="D154" s="83"/>
      <c r="E154" s="83"/>
      <c r="F154" s="83"/>
      <c r="G154" s="83"/>
      <c r="H154" s="83"/>
      <c r="I154" s="83"/>
      <c r="J154" s="83"/>
      <c r="K154" s="83"/>
    </row>
    <row r="155" spans="1:11">
      <c r="A155" s="83"/>
      <c r="B155" s="83"/>
      <c r="C155" s="83"/>
      <c r="D155" s="83"/>
      <c r="E155" s="83"/>
      <c r="F155" s="83"/>
      <c r="G155" s="83"/>
      <c r="H155" s="83"/>
      <c r="I155" s="83"/>
      <c r="J155" s="83"/>
      <c r="K155" s="83"/>
    </row>
    <row r="156" spans="1:11">
      <c r="A156" s="83"/>
      <c r="B156" s="83"/>
      <c r="C156" s="83"/>
      <c r="D156" s="83"/>
      <c r="E156" s="83"/>
      <c r="F156" s="83"/>
      <c r="G156" s="83"/>
      <c r="H156" s="83"/>
      <c r="I156" s="83"/>
      <c r="J156" s="83"/>
      <c r="K156" s="83"/>
    </row>
    <row r="157" spans="1:11">
      <c r="A157" s="83"/>
      <c r="B157" s="83"/>
      <c r="C157" s="83"/>
      <c r="D157" s="83"/>
      <c r="E157" s="83"/>
      <c r="F157" s="83"/>
      <c r="G157" s="83"/>
      <c r="H157" s="83"/>
      <c r="I157" s="83"/>
      <c r="J157" s="83"/>
      <c r="K157" s="83"/>
    </row>
    <row r="158" spans="1:11">
      <c r="A158" s="83"/>
      <c r="B158" s="83"/>
      <c r="C158" s="83"/>
      <c r="D158" s="83"/>
      <c r="E158" s="83"/>
      <c r="F158" s="83"/>
      <c r="G158" s="83"/>
      <c r="H158" s="83"/>
      <c r="I158" s="83"/>
      <c r="J158" s="83"/>
      <c r="K158" s="83"/>
    </row>
    <row r="159" spans="1:11">
      <c r="A159" s="83"/>
      <c r="B159" s="83"/>
      <c r="C159" s="83"/>
      <c r="D159" s="83"/>
      <c r="E159" s="83"/>
      <c r="F159" s="83"/>
      <c r="G159" s="83"/>
      <c r="H159" s="83"/>
      <c r="I159" s="83"/>
      <c r="J159" s="83"/>
      <c r="K159" s="83"/>
    </row>
    <row r="160" spans="1:11">
      <c r="A160" s="83"/>
      <c r="B160" s="83"/>
      <c r="C160" s="83"/>
      <c r="D160" s="83"/>
      <c r="E160" s="83"/>
      <c r="F160" s="83"/>
      <c r="G160" s="83"/>
      <c r="H160" s="83"/>
      <c r="I160" s="83"/>
      <c r="J160" s="83"/>
      <c r="K160" s="83"/>
    </row>
    <row r="161" spans="1:11">
      <c r="A161" s="83"/>
      <c r="B161" s="83"/>
      <c r="C161" s="83"/>
      <c r="D161" s="83"/>
      <c r="E161" s="83"/>
      <c r="F161" s="83"/>
      <c r="G161" s="83"/>
      <c r="H161" s="83"/>
      <c r="I161" s="83"/>
      <c r="J161" s="83"/>
      <c r="K161" s="83"/>
    </row>
    <row r="162" spans="1:11">
      <c r="A162" s="83"/>
      <c r="B162" s="83"/>
      <c r="C162" s="83"/>
      <c r="D162" s="83"/>
      <c r="E162" s="83"/>
      <c r="F162" s="83"/>
      <c r="G162" s="83"/>
      <c r="H162" s="83"/>
      <c r="I162" s="83"/>
      <c r="J162" s="83"/>
      <c r="K162" s="83"/>
    </row>
    <row r="163" spans="1:11">
      <c r="A163" s="83"/>
      <c r="B163" s="83"/>
      <c r="C163" s="83"/>
      <c r="D163" s="83"/>
      <c r="E163" s="83"/>
      <c r="F163" s="83"/>
      <c r="G163" s="83"/>
      <c r="H163" s="83"/>
      <c r="I163" s="83"/>
      <c r="J163" s="83"/>
      <c r="K163" s="83"/>
    </row>
    <row r="164" spans="1:11">
      <c r="A164" s="83"/>
      <c r="B164" s="83"/>
      <c r="C164" s="83"/>
      <c r="D164" s="83"/>
      <c r="E164" s="83"/>
      <c r="F164" s="83"/>
      <c r="G164" s="83"/>
      <c r="H164" s="83"/>
      <c r="I164" s="83"/>
      <c r="J164" s="83"/>
      <c r="K164" s="83"/>
    </row>
    <row r="165" spans="1:11">
      <c r="A165" s="83"/>
      <c r="B165" s="83"/>
      <c r="C165" s="83"/>
      <c r="D165" s="83"/>
      <c r="E165" s="83"/>
      <c r="F165" s="83"/>
      <c r="G165" s="83"/>
      <c r="H165" s="83"/>
      <c r="I165" s="83"/>
      <c r="J165" s="83"/>
      <c r="K165" s="83"/>
    </row>
    <row r="166" spans="1:11">
      <c r="A166" s="83"/>
      <c r="B166" s="83"/>
      <c r="C166" s="83"/>
      <c r="D166" s="83"/>
      <c r="E166" s="83"/>
      <c r="F166" s="83"/>
      <c r="G166" s="83"/>
      <c r="H166" s="83"/>
      <c r="I166" s="83"/>
      <c r="J166" s="83"/>
      <c r="K166" s="83"/>
    </row>
    <row r="167" spans="1:11">
      <c r="A167" s="83"/>
      <c r="B167" s="83"/>
      <c r="C167" s="83"/>
      <c r="D167" s="83"/>
      <c r="E167" s="83"/>
      <c r="F167" s="83"/>
      <c r="G167" s="83"/>
      <c r="H167" s="83"/>
      <c r="I167" s="83"/>
      <c r="J167" s="83"/>
      <c r="K167" s="83"/>
    </row>
    <row r="168" spans="1:11">
      <c r="A168" s="83"/>
      <c r="B168" s="83"/>
      <c r="C168" s="83"/>
      <c r="D168" s="83"/>
      <c r="E168" s="83"/>
      <c r="F168" s="83"/>
      <c r="G168" s="83"/>
      <c r="H168" s="83"/>
      <c r="I168" s="83"/>
      <c r="J168" s="83"/>
      <c r="K168" s="83"/>
    </row>
    <row r="169" spans="1:11">
      <c r="A169" s="83"/>
      <c r="B169" s="83"/>
      <c r="C169" s="83"/>
      <c r="D169" s="83"/>
      <c r="E169" s="83"/>
      <c r="F169" s="83"/>
      <c r="G169" s="83"/>
      <c r="H169" s="83"/>
      <c r="I169" s="83"/>
      <c r="J169" s="83"/>
      <c r="K169" s="83"/>
    </row>
    <row r="170" spans="1:11">
      <c r="A170" s="83"/>
      <c r="B170" s="83"/>
      <c r="C170" s="83"/>
      <c r="D170" s="83"/>
      <c r="E170" s="83"/>
      <c r="F170" s="83"/>
      <c r="G170" s="83"/>
      <c r="H170" s="83"/>
      <c r="I170" s="83"/>
      <c r="J170" s="83"/>
      <c r="K170" s="83"/>
    </row>
    <row r="171" spans="1:11">
      <c r="A171" s="83"/>
      <c r="B171" s="83"/>
      <c r="C171" s="83"/>
      <c r="D171" s="83"/>
      <c r="E171" s="83"/>
      <c r="F171" s="83"/>
      <c r="G171" s="83"/>
      <c r="H171" s="83"/>
      <c r="I171" s="83"/>
      <c r="J171" s="83"/>
      <c r="K171" s="83"/>
    </row>
    <row r="172" spans="1:11">
      <c r="A172" s="83"/>
      <c r="B172" s="83"/>
      <c r="C172" s="83"/>
      <c r="D172" s="83"/>
      <c r="E172" s="83"/>
      <c r="F172" s="83"/>
      <c r="G172" s="83"/>
      <c r="H172" s="83"/>
      <c r="I172" s="83"/>
      <c r="J172" s="83"/>
      <c r="K172" s="83"/>
    </row>
    <row r="173" spans="1:11">
      <c r="A173" s="83"/>
      <c r="B173" s="83"/>
      <c r="C173" s="83"/>
      <c r="D173" s="83"/>
      <c r="E173" s="83"/>
      <c r="F173" s="83"/>
      <c r="G173" s="83"/>
      <c r="H173" s="83"/>
      <c r="I173" s="83"/>
      <c r="J173" s="83"/>
      <c r="K173" s="83"/>
    </row>
    <row r="174" spans="1:11">
      <c r="A174" s="83"/>
      <c r="B174" s="83"/>
      <c r="C174" s="83"/>
      <c r="D174" s="83"/>
      <c r="E174" s="83"/>
      <c r="F174" s="83"/>
      <c r="G174" s="83"/>
      <c r="H174" s="83"/>
      <c r="I174" s="83"/>
      <c r="J174" s="83"/>
      <c r="K174" s="83"/>
    </row>
    <row r="175" spans="1:11">
      <c r="A175" s="83"/>
      <c r="B175" s="83"/>
      <c r="C175" s="83"/>
      <c r="D175" s="83"/>
      <c r="E175" s="83"/>
      <c r="F175" s="83"/>
      <c r="G175" s="83"/>
      <c r="H175" s="83"/>
      <c r="I175" s="83"/>
      <c r="J175" s="83"/>
      <c r="K175" s="83"/>
    </row>
    <row r="176" spans="1:11">
      <c r="A176" s="83"/>
      <c r="B176" s="83"/>
      <c r="C176" s="83"/>
      <c r="D176" s="83"/>
      <c r="E176" s="83"/>
      <c r="F176" s="83"/>
      <c r="G176" s="83"/>
      <c r="H176" s="83"/>
      <c r="I176" s="83"/>
      <c r="J176" s="83"/>
      <c r="K176" s="83"/>
    </row>
    <row r="177" spans="1:11">
      <c r="A177" s="83"/>
      <c r="B177" s="83"/>
      <c r="C177" s="83"/>
      <c r="D177" s="83"/>
      <c r="E177" s="83"/>
      <c r="F177" s="83"/>
      <c r="G177" s="83"/>
      <c r="H177" s="83"/>
      <c r="I177" s="83"/>
      <c r="J177" s="83"/>
      <c r="K177" s="83"/>
    </row>
    <row r="178" spans="1:11">
      <c r="A178" s="83"/>
      <c r="B178" s="83"/>
      <c r="C178" s="83"/>
      <c r="D178" s="83"/>
      <c r="E178" s="83"/>
      <c r="F178" s="83"/>
      <c r="G178" s="83"/>
      <c r="H178" s="83"/>
      <c r="I178" s="83"/>
      <c r="J178" s="83"/>
      <c r="K178" s="83"/>
    </row>
    <row r="179" spans="1:11">
      <c r="A179" s="83"/>
      <c r="B179" s="83"/>
      <c r="C179" s="83"/>
      <c r="D179" s="83"/>
      <c r="E179" s="83"/>
      <c r="F179" s="83"/>
      <c r="G179" s="83"/>
      <c r="H179" s="83"/>
      <c r="I179" s="83"/>
      <c r="J179" s="83"/>
      <c r="K179" s="83"/>
    </row>
    <row r="180" spans="1:11">
      <c r="A180" s="83"/>
      <c r="B180" s="83"/>
      <c r="C180" s="83"/>
      <c r="D180" s="83"/>
      <c r="E180" s="83"/>
      <c r="F180" s="83"/>
      <c r="G180" s="83"/>
      <c r="H180" s="83"/>
      <c r="I180" s="83"/>
      <c r="J180" s="83"/>
      <c r="K180" s="83"/>
    </row>
    <row r="181" spans="1:11">
      <c r="A181" s="83"/>
      <c r="B181" s="83"/>
      <c r="C181" s="83"/>
      <c r="D181" s="83"/>
      <c r="E181" s="83"/>
      <c r="F181" s="83"/>
      <c r="G181" s="83"/>
      <c r="H181" s="83"/>
      <c r="I181" s="83"/>
      <c r="J181" s="83"/>
      <c r="K181" s="83"/>
    </row>
    <row r="182" spans="1:11">
      <c r="A182" s="83"/>
      <c r="B182" s="83"/>
      <c r="C182" s="83"/>
      <c r="D182" s="83"/>
      <c r="E182" s="83"/>
      <c r="F182" s="83"/>
      <c r="G182" s="83"/>
      <c r="H182" s="83"/>
      <c r="I182" s="83"/>
      <c r="J182" s="83"/>
      <c r="K182" s="83"/>
    </row>
    <row r="183" spans="1:11">
      <c r="A183" s="83"/>
      <c r="B183" s="83"/>
      <c r="C183" s="83"/>
      <c r="D183" s="83"/>
      <c r="E183" s="83"/>
      <c r="F183" s="83"/>
      <c r="G183" s="83"/>
      <c r="H183" s="83"/>
      <c r="I183" s="83"/>
      <c r="J183" s="83"/>
      <c r="K183" s="83"/>
    </row>
    <row r="184" spans="1:11">
      <c r="A184" s="83"/>
      <c r="B184" s="83"/>
      <c r="C184" s="83"/>
      <c r="D184" s="83"/>
      <c r="E184" s="83"/>
      <c r="F184" s="83"/>
      <c r="G184" s="83"/>
      <c r="H184" s="83"/>
      <c r="I184" s="83"/>
      <c r="J184" s="83"/>
      <c r="K184" s="83"/>
    </row>
    <row r="185" spans="1:11">
      <c r="A185" s="83"/>
      <c r="B185" s="83"/>
      <c r="C185" s="83"/>
      <c r="D185" s="83"/>
      <c r="E185" s="83"/>
      <c r="F185" s="83"/>
      <c r="G185" s="83"/>
      <c r="H185" s="83"/>
      <c r="I185" s="83"/>
      <c r="J185" s="83"/>
      <c r="K185" s="83"/>
    </row>
    <row r="186" spans="1:11">
      <c r="A186" s="83"/>
      <c r="B186" s="83"/>
      <c r="C186" s="83"/>
      <c r="D186" s="83"/>
      <c r="E186" s="83"/>
      <c r="F186" s="83"/>
      <c r="G186" s="83"/>
      <c r="H186" s="83"/>
      <c r="I186" s="83"/>
      <c r="J186" s="83"/>
      <c r="K186" s="83"/>
    </row>
    <row r="187" spans="1:11">
      <c r="A187" s="83"/>
      <c r="B187" s="83"/>
      <c r="C187" s="83"/>
      <c r="D187" s="83"/>
      <c r="E187" s="83"/>
      <c r="F187" s="83"/>
      <c r="G187" s="83"/>
      <c r="H187" s="83"/>
      <c r="I187" s="83"/>
      <c r="J187" s="83"/>
      <c r="K187" s="83"/>
    </row>
    <row r="188" spans="1:11">
      <c r="A188" s="83"/>
      <c r="B188" s="83"/>
      <c r="C188" s="83"/>
      <c r="D188" s="83"/>
      <c r="E188" s="83"/>
      <c r="F188" s="83"/>
      <c r="G188" s="83"/>
      <c r="H188" s="83"/>
      <c r="I188" s="83"/>
      <c r="J188" s="83"/>
      <c r="K188" s="83"/>
    </row>
    <row r="189" spans="1:11">
      <c r="A189" s="83"/>
      <c r="B189" s="83"/>
      <c r="C189" s="83"/>
      <c r="D189" s="83"/>
      <c r="E189" s="83"/>
      <c r="F189" s="83"/>
      <c r="G189" s="83"/>
      <c r="H189" s="83"/>
      <c r="I189" s="83"/>
      <c r="J189" s="83"/>
      <c r="K189" s="83"/>
    </row>
    <row r="190" spans="1:11">
      <c r="A190" s="83"/>
      <c r="B190" s="83"/>
      <c r="C190" s="83"/>
      <c r="D190" s="83"/>
      <c r="E190" s="83"/>
      <c r="F190" s="83"/>
      <c r="G190" s="83"/>
      <c r="H190" s="83"/>
      <c r="I190" s="83"/>
      <c r="J190" s="83"/>
      <c r="K190" s="83"/>
    </row>
    <row r="191" spans="1:11">
      <c r="A191" s="83"/>
      <c r="B191" s="83"/>
      <c r="C191" s="83"/>
      <c r="D191" s="83"/>
      <c r="E191" s="83"/>
      <c r="F191" s="83"/>
      <c r="G191" s="83"/>
      <c r="H191" s="83"/>
      <c r="I191" s="83"/>
      <c r="J191" s="83"/>
      <c r="K191" s="83"/>
    </row>
    <row r="192" spans="1:11">
      <c r="A192" s="83"/>
      <c r="B192" s="83"/>
      <c r="C192" s="83"/>
      <c r="D192" s="83"/>
      <c r="E192" s="83"/>
      <c r="F192" s="83"/>
      <c r="G192" s="83"/>
      <c r="H192" s="83"/>
      <c r="I192" s="83"/>
      <c r="J192" s="83"/>
      <c r="K192" s="83"/>
    </row>
    <row r="193" spans="1:11">
      <c r="A193" s="83"/>
      <c r="B193" s="83"/>
      <c r="C193" s="83"/>
      <c r="D193" s="83"/>
      <c r="E193" s="83"/>
      <c r="F193" s="83"/>
      <c r="G193" s="83"/>
      <c r="H193" s="83"/>
      <c r="I193" s="83"/>
      <c r="J193" s="83"/>
      <c r="K193" s="83"/>
    </row>
    <row r="194" spans="1:11">
      <c r="A194" s="83"/>
      <c r="B194" s="83"/>
      <c r="C194" s="83"/>
      <c r="D194" s="83"/>
      <c r="E194" s="83"/>
      <c r="F194" s="83"/>
      <c r="G194" s="83"/>
      <c r="H194" s="83"/>
      <c r="I194" s="83"/>
      <c r="J194" s="83"/>
      <c r="K194" s="83"/>
    </row>
    <row r="195" spans="1:11">
      <c r="A195" s="83"/>
      <c r="B195" s="83"/>
      <c r="C195" s="83"/>
      <c r="D195" s="83"/>
      <c r="E195" s="83"/>
      <c r="F195" s="83"/>
      <c r="G195" s="83"/>
      <c r="H195" s="83"/>
      <c r="I195" s="83"/>
      <c r="J195" s="83"/>
      <c r="K195" s="83"/>
    </row>
    <row r="196" spans="1:11">
      <c r="A196" s="83"/>
      <c r="B196" s="83"/>
      <c r="C196" s="83"/>
      <c r="D196" s="83"/>
      <c r="E196" s="83"/>
      <c r="F196" s="83"/>
      <c r="G196" s="83"/>
      <c r="H196" s="83"/>
      <c r="I196" s="83"/>
      <c r="J196" s="83"/>
      <c r="K196" s="83"/>
    </row>
    <row r="197" spans="1:11">
      <c r="A197" s="83"/>
      <c r="B197" s="83"/>
      <c r="C197" s="83"/>
      <c r="D197" s="83"/>
      <c r="E197" s="83"/>
      <c r="F197" s="83"/>
      <c r="G197" s="83"/>
      <c r="H197" s="83"/>
      <c r="I197" s="83"/>
      <c r="J197" s="83"/>
      <c r="K197" s="83"/>
    </row>
    <row r="198" spans="1:11">
      <c r="A198" s="83"/>
      <c r="B198" s="83"/>
      <c r="C198" s="83"/>
      <c r="D198" s="83"/>
      <c r="E198" s="83"/>
      <c r="F198" s="83"/>
      <c r="G198" s="83"/>
      <c r="H198" s="83"/>
      <c r="I198" s="83"/>
      <c r="J198" s="83"/>
      <c r="K198" s="83"/>
    </row>
    <row r="199" spans="1:11">
      <c r="A199" s="83"/>
      <c r="B199" s="83"/>
      <c r="C199" s="83"/>
      <c r="D199" s="83"/>
      <c r="E199" s="83"/>
      <c r="F199" s="83"/>
      <c r="G199" s="83"/>
      <c r="H199" s="83"/>
      <c r="I199" s="83"/>
      <c r="J199" s="83"/>
      <c r="K199" s="83"/>
    </row>
    <row r="200" spans="1:11">
      <c r="A200" s="83"/>
      <c r="B200" s="83"/>
      <c r="C200" s="83"/>
      <c r="D200" s="83"/>
      <c r="E200" s="83"/>
      <c r="F200" s="83"/>
      <c r="G200" s="83"/>
      <c r="H200" s="83"/>
      <c r="I200" s="83"/>
      <c r="J200" s="83"/>
      <c r="K200" s="83"/>
    </row>
    <row r="201" spans="1:11">
      <c r="A201" s="83"/>
      <c r="B201" s="83"/>
      <c r="C201" s="83"/>
      <c r="D201" s="83"/>
      <c r="E201" s="83"/>
      <c r="F201" s="83"/>
      <c r="G201" s="83"/>
      <c r="H201" s="83"/>
      <c r="I201" s="83"/>
      <c r="J201" s="83"/>
      <c r="K201" s="83"/>
    </row>
    <row r="202" spans="1:11">
      <c r="A202" s="83"/>
      <c r="B202" s="83"/>
      <c r="C202" s="83"/>
      <c r="D202" s="83"/>
      <c r="E202" s="83"/>
      <c r="F202" s="83"/>
      <c r="G202" s="83"/>
      <c r="H202" s="83"/>
      <c r="I202" s="83"/>
      <c r="J202" s="83"/>
      <c r="K202" s="83"/>
    </row>
    <row r="203" spans="1:11">
      <c r="A203" s="83"/>
      <c r="B203" s="83"/>
      <c r="C203" s="83"/>
      <c r="D203" s="83"/>
      <c r="E203" s="83"/>
      <c r="F203" s="83"/>
      <c r="G203" s="83"/>
      <c r="H203" s="83"/>
      <c r="I203" s="83"/>
      <c r="J203" s="83"/>
      <c r="K203" s="83"/>
    </row>
    <row r="204" spans="1:11">
      <c r="A204" s="83"/>
      <c r="B204" s="83"/>
      <c r="C204" s="83"/>
      <c r="D204" s="83"/>
      <c r="E204" s="83"/>
      <c r="F204" s="83"/>
      <c r="G204" s="83"/>
      <c r="H204" s="83"/>
      <c r="I204" s="83"/>
      <c r="J204" s="83"/>
      <c r="K204" s="83"/>
    </row>
    <row r="205" spans="1:11">
      <c r="A205" s="83"/>
      <c r="B205" s="83"/>
      <c r="C205" s="83"/>
      <c r="D205" s="83"/>
      <c r="E205" s="83"/>
      <c r="F205" s="83"/>
      <c r="G205" s="83"/>
      <c r="H205" s="83"/>
      <c r="I205" s="83"/>
      <c r="J205" s="83"/>
      <c r="K205" s="83"/>
    </row>
    <row r="206" spans="1:11">
      <c r="A206" s="83"/>
      <c r="B206" s="83"/>
      <c r="C206" s="83"/>
      <c r="D206" s="83"/>
      <c r="E206" s="83"/>
      <c r="F206" s="83"/>
      <c r="G206" s="83"/>
      <c r="H206" s="83"/>
      <c r="I206" s="83"/>
      <c r="J206" s="83"/>
      <c r="K206" s="83"/>
    </row>
    <row r="207" spans="1:11">
      <c r="A207" s="83"/>
      <c r="B207" s="83"/>
      <c r="C207" s="83"/>
      <c r="D207" s="83"/>
      <c r="E207" s="83"/>
      <c r="F207" s="83"/>
      <c r="G207" s="83"/>
      <c r="H207" s="83"/>
      <c r="I207" s="83"/>
      <c r="J207" s="83"/>
      <c r="K207" s="83"/>
    </row>
    <row r="208" spans="1:11">
      <c r="A208" s="83"/>
      <c r="B208" s="83"/>
      <c r="C208" s="83"/>
      <c r="D208" s="83"/>
      <c r="E208" s="83"/>
      <c r="F208" s="83"/>
      <c r="G208" s="83"/>
      <c r="H208" s="83"/>
      <c r="I208" s="83"/>
      <c r="J208" s="83"/>
      <c r="K208" s="83"/>
    </row>
    <row r="209" spans="1:11">
      <c r="A209" s="83"/>
      <c r="B209" s="83"/>
      <c r="C209" s="83"/>
      <c r="D209" s="83"/>
      <c r="E209" s="83"/>
      <c r="F209" s="83"/>
      <c r="G209" s="83"/>
      <c r="H209" s="83"/>
      <c r="I209" s="83"/>
      <c r="J209" s="83"/>
      <c r="K209" s="83"/>
    </row>
    <row r="210" spans="1:11">
      <c r="A210" s="83"/>
      <c r="B210" s="83"/>
      <c r="C210" s="83"/>
      <c r="D210" s="83"/>
      <c r="E210" s="83"/>
      <c r="F210" s="83"/>
      <c r="G210" s="83"/>
      <c r="H210" s="83"/>
      <c r="I210" s="83"/>
      <c r="J210" s="83"/>
      <c r="K210" s="83"/>
    </row>
    <row r="211" spans="1:11">
      <c r="A211" s="83"/>
      <c r="B211" s="83"/>
      <c r="C211" s="83"/>
      <c r="D211" s="83"/>
      <c r="E211" s="83"/>
      <c r="F211" s="83"/>
      <c r="G211" s="83"/>
      <c r="H211" s="83"/>
      <c r="I211" s="83"/>
      <c r="J211" s="83"/>
      <c r="K211" s="83"/>
    </row>
    <row r="212" spans="1:11">
      <c r="A212" s="83"/>
      <c r="B212" s="83"/>
      <c r="C212" s="83"/>
      <c r="D212" s="83"/>
      <c r="E212" s="83"/>
      <c r="F212" s="83"/>
      <c r="G212" s="83"/>
      <c r="H212" s="83"/>
      <c r="I212" s="83"/>
      <c r="J212" s="83"/>
      <c r="K212" s="83"/>
    </row>
    <row r="213" spans="1:11">
      <c r="A213" s="83"/>
      <c r="B213" s="83"/>
      <c r="C213" s="83"/>
      <c r="D213" s="83"/>
      <c r="E213" s="83"/>
      <c r="F213" s="83"/>
      <c r="G213" s="83"/>
      <c r="H213" s="83"/>
      <c r="I213" s="83"/>
      <c r="J213" s="83"/>
      <c r="K213" s="83"/>
    </row>
    <row r="214" spans="1:11">
      <c r="A214" s="83"/>
      <c r="B214" s="83"/>
      <c r="C214" s="83"/>
      <c r="D214" s="83"/>
      <c r="E214" s="83"/>
      <c r="F214" s="83"/>
      <c r="G214" s="83"/>
      <c r="H214" s="83"/>
      <c r="I214" s="83"/>
      <c r="J214" s="83"/>
      <c r="K214" s="83"/>
    </row>
    <row r="215" spans="1:11">
      <c r="A215" s="83"/>
      <c r="B215" s="83"/>
      <c r="C215" s="83"/>
      <c r="D215" s="83"/>
      <c r="E215" s="83"/>
      <c r="F215" s="83"/>
      <c r="G215" s="83"/>
      <c r="H215" s="83"/>
      <c r="I215" s="83"/>
      <c r="J215" s="83"/>
      <c r="K215" s="83"/>
    </row>
    <row r="216" spans="1:11">
      <c r="A216" s="83"/>
      <c r="B216" s="83"/>
      <c r="C216" s="83"/>
      <c r="D216" s="83"/>
      <c r="E216" s="83"/>
      <c r="F216" s="83"/>
      <c r="G216" s="83"/>
      <c r="H216" s="83"/>
      <c r="I216" s="83"/>
      <c r="J216" s="83"/>
      <c r="K216" s="83"/>
    </row>
    <row r="217" spans="1:11">
      <c r="A217" s="83"/>
      <c r="B217" s="83"/>
      <c r="C217" s="83"/>
      <c r="D217" s="83"/>
      <c r="E217" s="83"/>
      <c r="F217" s="83"/>
      <c r="G217" s="83"/>
      <c r="H217" s="83"/>
      <c r="I217" s="83"/>
      <c r="J217" s="83"/>
      <c r="K217" s="83"/>
    </row>
    <row r="218" spans="1:11">
      <c r="A218" s="83"/>
      <c r="B218" s="83"/>
      <c r="C218" s="83"/>
      <c r="D218" s="83"/>
      <c r="E218" s="83"/>
      <c r="F218" s="83"/>
      <c r="G218" s="83"/>
      <c r="H218" s="83"/>
      <c r="I218" s="83"/>
      <c r="J218" s="83"/>
      <c r="K218" s="83"/>
    </row>
    <row r="219" spans="1:11">
      <c r="A219" s="83"/>
      <c r="B219" s="83"/>
      <c r="C219" s="83"/>
      <c r="D219" s="83"/>
      <c r="E219" s="83"/>
      <c r="F219" s="83"/>
      <c r="G219" s="83"/>
      <c r="H219" s="83"/>
      <c r="I219" s="83"/>
      <c r="J219" s="83"/>
      <c r="K219" s="83"/>
    </row>
    <row r="220" spans="1:11">
      <c r="A220" s="83"/>
      <c r="B220" s="83"/>
      <c r="C220" s="83"/>
      <c r="D220" s="83"/>
      <c r="E220" s="83"/>
      <c r="F220" s="83"/>
      <c r="G220" s="83"/>
      <c r="H220" s="83"/>
      <c r="I220" s="83"/>
      <c r="J220" s="83"/>
      <c r="K220" s="83"/>
    </row>
    <row r="221" spans="1:11">
      <c r="A221" s="83"/>
      <c r="B221" s="83"/>
      <c r="C221" s="83"/>
      <c r="D221" s="83"/>
      <c r="E221" s="83"/>
      <c r="F221" s="83"/>
      <c r="G221" s="83"/>
      <c r="H221" s="83"/>
      <c r="I221" s="83"/>
      <c r="J221" s="83"/>
      <c r="K221" s="83"/>
    </row>
    <row r="222" spans="1:11">
      <c r="A222" s="83"/>
      <c r="B222" s="83"/>
      <c r="C222" s="83"/>
      <c r="D222" s="83"/>
      <c r="E222" s="83"/>
      <c r="F222" s="83"/>
      <c r="G222" s="83"/>
      <c r="H222" s="83"/>
      <c r="I222" s="83"/>
      <c r="J222" s="83"/>
      <c r="K222" s="83"/>
    </row>
    <row r="223" spans="1:11">
      <c r="A223" s="83"/>
      <c r="B223" s="83"/>
      <c r="C223" s="83"/>
      <c r="D223" s="83"/>
      <c r="E223" s="83"/>
      <c r="F223" s="83"/>
      <c r="G223" s="83"/>
      <c r="H223" s="83"/>
      <c r="I223" s="83"/>
      <c r="J223" s="83"/>
      <c r="K223" s="83"/>
    </row>
    <row r="224" spans="1:11">
      <c r="A224" s="83"/>
      <c r="B224" s="83"/>
      <c r="C224" s="83"/>
      <c r="D224" s="83"/>
      <c r="E224" s="83"/>
      <c r="F224" s="83"/>
      <c r="G224" s="83"/>
      <c r="H224" s="83"/>
      <c r="I224" s="83"/>
      <c r="J224" s="83"/>
      <c r="K224" s="83"/>
    </row>
    <row r="225" spans="1:11">
      <c r="A225" s="83"/>
      <c r="B225" s="83"/>
      <c r="C225" s="83"/>
      <c r="D225" s="83"/>
      <c r="E225" s="83"/>
      <c r="F225" s="83"/>
      <c r="G225" s="83"/>
      <c r="H225" s="83"/>
      <c r="I225" s="83"/>
      <c r="J225" s="83"/>
      <c r="K225" s="83"/>
    </row>
    <row r="226" spans="1:11">
      <c r="A226" s="83"/>
      <c r="B226" s="83"/>
      <c r="C226" s="83"/>
      <c r="D226" s="83"/>
      <c r="E226" s="83"/>
      <c r="F226" s="83"/>
      <c r="G226" s="83"/>
      <c r="H226" s="83"/>
      <c r="I226" s="83"/>
      <c r="J226" s="83"/>
      <c r="K226" s="83"/>
    </row>
    <row r="227" spans="1:11">
      <c r="A227" s="83"/>
      <c r="B227" s="83"/>
      <c r="C227" s="83"/>
      <c r="D227" s="83"/>
      <c r="E227" s="83"/>
      <c r="F227" s="83"/>
      <c r="G227" s="83"/>
      <c r="H227" s="83"/>
      <c r="I227" s="83"/>
      <c r="J227" s="83"/>
      <c r="K227" s="83"/>
    </row>
    <row r="228" spans="1:11">
      <c r="A228" s="83"/>
      <c r="B228" s="83"/>
      <c r="C228" s="83"/>
      <c r="D228" s="83"/>
      <c r="E228" s="83"/>
      <c r="F228" s="83"/>
      <c r="G228" s="83"/>
      <c r="H228" s="83"/>
      <c r="I228" s="83"/>
      <c r="J228" s="83"/>
      <c r="K228" s="83"/>
    </row>
    <row r="229" spans="1:11">
      <c r="A229" s="83"/>
      <c r="B229" s="83"/>
      <c r="C229" s="83"/>
      <c r="D229" s="83"/>
      <c r="E229" s="83"/>
      <c r="F229" s="83"/>
      <c r="G229" s="83"/>
      <c r="H229" s="83"/>
      <c r="I229" s="83"/>
      <c r="J229" s="83"/>
      <c r="K229" s="83"/>
    </row>
    <row r="230" spans="1:11">
      <c r="A230" s="83"/>
      <c r="B230" s="83"/>
      <c r="C230" s="83"/>
      <c r="D230" s="83"/>
      <c r="E230" s="83"/>
      <c r="F230" s="83"/>
      <c r="G230" s="83"/>
      <c r="H230" s="83"/>
      <c r="I230" s="83"/>
      <c r="J230" s="83"/>
      <c r="K230" s="83"/>
    </row>
    <row r="231" spans="1:11">
      <c r="A231" s="83"/>
      <c r="B231" s="83"/>
      <c r="C231" s="83"/>
      <c r="D231" s="83"/>
      <c r="E231" s="83"/>
      <c r="F231" s="83"/>
      <c r="G231" s="83"/>
      <c r="H231" s="83"/>
      <c r="I231" s="83"/>
      <c r="J231" s="83"/>
      <c r="K231" s="83"/>
    </row>
    <row r="232" spans="1:11">
      <c r="A232" s="83"/>
      <c r="B232" s="83"/>
      <c r="C232" s="83"/>
      <c r="D232" s="83"/>
      <c r="E232" s="83"/>
      <c r="F232" s="83"/>
      <c r="G232" s="83"/>
      <c r="H232" s="83"/>
      <c r="I232" s="83"/>
      <c r="J232" s="83"/>
      <c r="K232" s="83"/>
    </row>
    <row r="233" spans="1:11">
      <c r="A233" s="83"/>
      <c r="B233" s="83"/>
      <c r="C233" s="83"/>
      <c r="D233" s="83"/>
      <c r="E233" s="83"/>
      <c r="F233" s="83"/>
      <c r="G233" s="83"/>
      <c r="H233" s="83"/>
      <c r="I233" s="83"/>
      <c r="J233" s="83"/>
      <c r="K233" s="83"/>
    </row>
    <row r="234" spans="1:11">
      <c r="A234" s="83"/>
      <c r="B234" s="83"/>
      <c r="C234" s="83"/>
      <c r="D234" s="83"/>
      <c r="E234" s="83"/>
      <c r="F234" s="83"/>
      <c r="G234" s="83"/>
      <c r="H234" s="83"/>
      <c r="I234" s="83"/>
      <c r="J234" s="83"/>
      <c r="K234" s="83"/>
    </row>
    <row r="235" spans="1:11">
      <c r="A235" s="83"/>
      <c r="B235" s="83"/>
      <c r="C235" s="83"/>
      <c r="D235" s="83"/>
      <c r="E235" s="83"/>
      <c r="F235" s="83"/>
      <c r="G235" s="83"/>
      <c r="H235" s="83"/>
      <c r="I235" s="83"/>
      <c r="J235" s="83"/>
      <c r="K235" s="83"/>
    </row>
    <row r="236" spans="1:11">
      <c r="A236" s="83"/>
      <c r="B236" s="83"/>
      <c r="C236" s="83"/>
      <c r="D236" s="83"/>
      <c r="E236" s="83"/>
      <c r="F236" s="83"/>
      <c r="G236" s="83"/>
      <c r="H236" s="83"/>
      <c r="I236" s="83"/>
      <c r="J236" s="83"/>
      <c r="K236" s="83"/>
    </row>
    <row r="237" spans="1:11">
      <c r="A237" s="83"/>
      <c r="B237" s="83"/>
      <c r="C237" s="83"/>
      <c r="D237" s="83"/>
      <c r="E237" s="83"/>
      <c r="F237" s="83"/>
      <c r="G237" s="83"/>
      <c r="H237" s="83"/>
      <c r="I237" s="83"/>
      <c r="J237" s="83"/>
      <c r="K237" s="83"/>
    </row>
    <row r="238" spans="1:11">
      <c r="A238" s="83"/>
      <c r="B238" s="83"/>
      <c r="C238" s="83"/>
      <c r="D238" s="83"/>
      <c r="E238" s="83"/>
      <c r="F238" s="83"/>
      <c r="G238" s="83"/>
      <c r="H238" s="83"/>
      <c r="I238" s="83"/>
      <c r="J238" s="83"/>
      <c r="K238" s="83"/>
    </row>
    <row r="239" spans="1:11">
      <c r="A239" s="83"/>
      <c r="B239" s="83"/>
      <c r="C239" s="83"/>
      <c r="D239" s="83"/>
      <c r="E239" s="83"/>
      <c r="F239" s="83"/>
      <c r="G239" s="83"/>
      <c r="H239" s="83"/>
      <c r="I239" s="83"/>
      <c r="J239" s="83"/>
      <c r="K239" s="83"/>
    </row>
    <row r="240" spans="1:11">
      <c r="A240" s="83"/>
      <c r="B240" s="83"/>
      <c r="C240" s="83"/>
      <c r="D240" s="83"/>
      <c r="E240" s="83"/>
      <c r="F240" s="83"/>
      <c r="G240" s="83"/>
      <c r="H240" s="83"/>
      <c r="I240" s="83"/>
      <c r="J240" s="83"/>
      <c r="K240" s="83"/>
    </row>
    <row r="241" spans="1:11">
      <c r="A241" s="83"/>
      <c r="B241" s="83"/>
      <c r="C241" s="83"/>
      <c r="D241" s="83"/>
      <c r="E241" s="83"/>
      <c r="F241" s="83"/>
      <c r="G241" s="83"/>
      <c r="H241" s="83"/>
      <c r="I241" s="83"/>
      <c r="J241" s="83"/>
      <c r="K241" s="83"/>
    </row>
    <row r="242" spans="1:11">
      <c r="A242" s="83"/>
      <c r="B242" s="83"/>
      <c r="C242" s="83"/>
      <c r="D242" s="83"/>
      <c r="E242" s="83"/>
      <c r="F242" s="83"/>
      <c r="G242" s="83"/>
      <c r="H242" s="83"/>
      <c r="I242" s="83"/>
      <c r="J242" s="83"/>
      <c r="K242" s="83"/>
    </row>
    <row r="243" spans="1:11">
      <c r="A243" s="83"/>
      <c r="B243" s="83"/>
      <c r="C243" s="83"/>
      <c r="D243" s="83"/>
      <c r="E243" s="83"/>
      <c r="F243" s="83"/>
      <c r="G243" s="83"/>
      <c r="H243" s="83"/>
      <c r="I243" s="83"/>
      <c r="J243" s="83"/>
      <c r="K243" s="83"/>
    </row>
    <row r="244" spans="1:11">
      <c r="A244" s="83"/>
      <c r="B244" s="83"/>
      <c r="C244" s="83"/>
      <c r="D244" s="83"/>
      <c r="E244" s="83"/>
      <c r="F244" s="83"/>
      <c r="G244" s="83"/>
      <c r="H244" s="83"/>
      <c r="I244" s="83"/>
      <c r="J244" s="83"/>
      <c r="K244" s="83"/>
    </row>
    <row r="245" spans="1:11">
      <c r="A245" s="83"/>
      <c r="B245" s="83"/>
      <c r="C245" s="83"/>
      <c r="D245" s="83"/>
      <c r="E245" s="83"/>
      <c r="F245" s="83"/>
      <c r="G245" s="83"/>
      <c r="H245" s="83"/>
      <c r="I245" s="83"/>
      <c r="J245" s="83"/>
      <c r="K245" s="83"/>
    </row>
    <row r="246" spans="1:11">
      <c r="A246" s="83"/>
      <c r="B246" s="83"/>
      <c r="C246" s="83"/>
      <c r="D246" s="83"/>
      <c r="E246" s="83"/>
      <c r="F246" s="83"/>
      <c r="G246" s="83"/>
      <c r="H246" s="83"/>
      <c r="I246" s="83"/>
      <c r="J246" s="83"/>
      <c r="K246" s="83"/>
    </row>
    <row r="247" spans="1:11">
      <c r="A247" s="83"/>
      <c r="B247" s="83"/>
      <c r="C247" s="83"/>
      <c r="D247" s="83"/>
      <c r="E247" s="83"/>
      <c r="F247" s="83"/>
      <c r="G247" s="83"/>
      <c r="H247" s="83"/>
      <c r="I247" s="83"/>
      <c r="J247" s="83"/>
      <c r="K247" s="83"/>
    </row>
    <row r="248" spans="1:11">
      <c r="A248" s="83"/>
      <c r="B248" s="83"/>
      <c r="C248" s="83"/>
      <c r="D248" s="83"/>
      <c r="E248" s="83"/>
      <c r="F248" s="83"/>
      <c r="G248" s="83"/>
      <c r="H248" s="83"/>
      <c r="I248" s="83"/>
      <c r="J248" s="83"/>
      <c r="K248" s="83"/>
    </row>
    <row r="249" spans="1:11">
      <c r="A249" s="83"/>
      <c r="B249" s="83"/>
      <c r="C249" s="83"/>
      <c r="D249" s="83"/>
      <c r="E249" s="83"/>
      <c r="F249" s="83"/>
      <c r="G249" s="83"/>
      <c r="H249" s="83"/>
      <c r="I249" s="83"/>
      <c r="J249" s="83"/>
      <c r="K249" s="83"/>
    </row>
    <row r="250" spans="1:11">
      <c r="A250" s="83"/>
      <c r="B250" s="83"/>
      <c r="C250" s="83"/>
      <c r="D250" s="83"/>
      <c r="E250" s="83"/>
      <c r="F250" s="83"/>
      <c r="G250" s="83"/>
      <c r="H250" s="83"/>
      <c r="I250" s="83"/>
      <c r="J250" s="83"/>
      <c r="K250" s="83"/>
    </row>
    <row r="251" spans="1:11">
      <c r="A251" s="83"/>
      <c r="B251" s="83"/>
      <c r="C251" s="83"/>
      <c r="D251" s="83"/>
      <c r="E251" s="83"/>
      <c r="F251" s="83"/>
      <c r="G251" s="83"/>
      <c r="H251" s="83"/>
      <c r="I251" s="83"/>
      <c r="J251" s="83"/>
      <c r="K251" s="83"/>
    </row>
    <row r="252" spans="1:11">
      <c r="A252" s="83"/>
      <c r="B252" s="83"/>
      <c r="C252" s="83"/>
      <c r="D252" s="83"/>
      <c r="E252" s="83"/>
      <c r="F252" s="83"/>
      <c r="G252" s="83"/>
      <c r="H252" s="83"/>
      <c r="I252" s="83"/>
      <c r="J252" s="83"/>
      <c r="K252" s="83"/>
    </row>
    <row r="253" spans="1:11">
      <c r="A253" s="83"/>
      <c r="B253" s="83"/>
      <c r="C253" s="83"/>
      <c r="D253" s="83"/>
      <c r="E253" s="83"/>
      <c r="F253" s="83"/>
      <c r="G253" s="83"/>
      <c r="H253" s="83"/>
      <c r="I253" s="83"/>
      <c r="J253" s="83"/>
      <c r="K253" s="83"/>
    </row>
    <row r="254" spans="1:11">
      <c r="A254" s="83"/>
      <c r="B254" s="83"/>
      <c r="C254" s="83"/>
      <c r="D254" s="83"/>
      <c r="E254" s="83"/>
      <c r="F254" s="83"/>
      <c r="G254" s="83"/>
      <c r="H254" s="83"/>
      <c r="I254" s="83"/>
      <c r="J254" s="83"/>
      <c r="K254" s="83"/>
    </row>
    <row r="255" spans="1:11">
      <c r="A255" s="83"/>
      <c r="B255" s="83"/>
      <c r="C255" s="83"/>
      <c r="D255" s="83"/>
      <c r="E255" s="83"/>
      <c r="F255" s="83"/>
      <c r="G255" s="83"/>
      <c r="H255" s="83"/>
      <c r="I255" s="83"/>
      <c r="J255" s="83"/>
      <c r="K255" s="83"/>
    </row>
    <row r="256" spans="1:11">
      <c r="A256" s="83"/>
      <c r="B256" s="83"/>
      <c r="C256" s="83"/>
      <c r="D256" s="83"/>
      <c r="E256" s="83"/>
      <c r="F256" s="83"/>
      <c r="G256" s="83"/>
      <c r="H256" s="83"/>
      <c r="I256" s="83"/>
      <c r="J256" s="83"/>
      <c r="K256" s="83"/>
    </row>
    <row r="257" spans="1:11">
      <c r="A257" s="83"/>
      <c r="B257" s="83"/>
      <c r="C257" s="83"/>
      <c r="D257" s="83"/>
      <c r="E257" s="83"/>
      <c r="F257" s="83"/>
      <c r="G257" s="83"/>
      <c r="H257" s="83"/>
      <c r="I257" s="83"/>
      <c r="J257" s="83"/>
      <c r="K257" s="83"/>
    </row>
    <row r="258" spans="1:11">
      <c r="A258" s="83"/>
      <c r="B258" s="83"/>
      <c r="C258" s="83"/>
      <c r="D258" s="83"/>
      <c r="E258" s="83"/>
      <c r="F258" s="83"/>
      <c r="G258" s="83"/>
      <c r="H258" s="83"/>
      <c r="I258" s="83"/>
      <c r="J258" s="83"/>
      <c r="K258" s="83"/>
    </row>
    <row r="259" spans="1:11">
      <c r="A259" s="83"/>
      <c r="B259" s="83"/>
      <c r="C259" s="83"/>
      <c r="D259" s="83"/>
      <c r="E259" s="83"/>
      <c r="F259" s="83"/>
      <c r="G259" s="83"/>
      <c r="H259" s="83"/>
      <c r="I259" s="83"/>
      <c r="J259" s="83"/>
      <c r="K259" s="83"/>
    </row>
    <row r="260" spans="1:11">
      <c r="A260" s="83"/>
      <c r="B260" s="83"/>
      <c r="C260" s="83"/>
      <c r="D260" s="83"/>
      <c r="E260" s="83"/>
      <c r="F260" s="83"/>
      <c r="G260" s="83"/>
      <c r="H260" s="83"/>
      <c r="I260" s="83"/>
      <c r="J260" s="83"/>
      <c r="K260" s="83"/>
    </row>
    <row r="261" spans="1:11">
      <c r="A261" s="83"/>
      <c r="B261" s="83"/>
      <c r="C261" s="83"/>
      <c r="D261" s="83"/>
      <c r="E261" s="83"/>
      <c r="F261" s="83"/>
      <c r="G261" s="83"/>
      <c r="H261" s="83"/>
      <c r="I261" s="83"/>
      <c r="J261" s="83"/>
      <c r="K261" s="83"/>
    </row>
    <row r="262" spans="1:11">
      <c r="A262" s="83"/>
      <c r="B262" s="83"/>
      <c r="C262" s="83"/>
      <c r="D262" s="83"/>
      <c r="E262" s="83"/>
      <c r="F262" s="83"/>
      <c r="G262" s="83"/>
      <c r="H262" s="83"/>
      <c r="I262" s="83"/>
      <c r="J262" s="83"/>
      <c r="K262" s="83"/>
    </row>
    <row r="263" spans="1:11">
      <c r="A263" s="83"/>
      <c r="B263" s="83"/>
      <c r="C263" s="83"/>
      <c r="D263" s="83"/>
      <c r="E263" s="83"/>
      <c r="F263" s="83"/>
      <c r="G263" s="83"/>
      <c r="H263" s="83"/>
      <c r="I263" s="83"/>
      <c r="J263" s="83"/>
      <c r="K263" s="83"/>
    </row>
    <row r="264" spans="1:11">
      <c r="A264" s="83"/>
      <c r="B264" s="83"/>
      <c r="C264" s="83"/>
      <c r="D264" s="83"/>
      <c r="E264" s="83"/>
      <c r="F264" s="83"/>
      <c r="G264" s="83"/>
      <c r="H264" s="83"/>
      <c r="I264" s="83"/>
      <c r="J264" s="83"/>
      <c r="K264" s="83"/>
    </row>
    <row r="265" spans="1:11">
      <c r="A265" s="83"/>
      <c r="B265" s="83"/>
      <c r="C265" s="83"/>
      <c r="D265" s="83"/>
      <c r="E265" s="83"/>
      <c r="F265" s="83"/>
      <c r="G265" s="83"/>
      <c r="H265" s="83"/>
      <c r="I265" s="83"/>
      <c r="J265" s="83"/>
      <c r="K265" s="83"/>
    </row>
    <row r="266" spans="1:11">
      <c r="A266" s="83"/>
      <c r="B266" s="83"/>
      <c r="C266" s="83"/>
      <c r="D266" s="83"/>
      <c r="E266" s="83"/>
      <c r="F266" s="83"/>
      <c r="G266" s="83"/>
      <c r="H266" s="83"/>
      <c r="I266" s="83"/>
      <c r="J266" s="83"/>
      <c r="K266" s="83"/>
    </row>
    <row r="267" spans="1:11">
      <c r="A267" s="83"/>
      <c r="B267" s="83"/>
      <c r="C267" s="83"/>
      <c r="D267" s="83"/>
      <c r="E267" s="83"/>
      <c r="F267" s="83"/>
      <c r="G267" s="83"/>
      <c r="H267" s="83"/>
      <c r="I267" s="83"/>
      <c r="J267" s="83"/>
      <c r="K267" s="83"/>
    </row>
    <row r="268" spans="1:11">
      <c r="A268" s="83"/>
      <c r="B268" s="83"/>
      <c r="C268" s="83"/>
      <c r="D268" s="83"/>
      <c r="E268" s="83"/>
      <c r="F268" s="83"/>
      <c r="G268" s="83"/>
      <c r="H268" s="83"/>
      <c r="I268" s="83"/>
      <c r="J268" s="83"/>
      <c r="K268" s="83"/>
    </row>
    <row r="269" spans="1:11">
      <c r="A269" s="83"/>
      <c r="B269" s="83"/>
      <c r="C269" s="83"/>
      <c r="D269" s="83"/>
      <c r="E269" s="83"/>
      <c r="F269" s="83"/>
      <c r="G269" s="83"/>
      <c r="H269" s="83"/>
      <c r="I269" s="83"/>
      <c r="J269" s="83"/>
      <c r="K269" s="83"/>
    </row>
    <row r="270" spans="1:11">
      <c r="A270" s="83"/>
      <c r="B270" s="83"/>
      <c r="C270" s="83"/>
      <c r="D270" s="83"/>
      <c r="E270" s="83"/>
      <c r="F270" s="83"/>
      <c r="G270" s="83"/>
      <c r="H270" s="83"/>
      <c r="I270" s="83"/>
      <c r="J270" s="83"/>
      <c r="K270" s="83"/>
    </row>
    <row r="271" spans="1:11">
      <c r="A271" s="83"/>
      <c r="B271" s="83"/>
      <c r="C271" s="83"/>
      <c r="D271" s="83"/>
      <c r="E271" s="83"/>
      <c r="F271" s="83"/>
      <c r="G271" s="83"/>
      <c r="H271" s="83"/>
      <c r="I271" s="83"/>
      <c r="J271" s="83"/>
      <c r="K271" s="83"/>
    </row>
    <row r="272" spans="1:11">
      <c r="A272" s="83"/>
      <c r="B272" s="83"/>
      <c r="C272" s="83"/>
      <c r="D272" s="83"/>
      <c r="E272" s="83"/>
      <c r="F272" s="83"/>
      <c r="G272" s="83"/>
      <c r="H272" s="83"/>
      <c r="I272" s="83"/>
      <c r="J272" s="83"/>
      <c r="K272" s="83"/>
    </row>
    <row r="273" spans="1:11">
      <c r="A273" s="83"/>
      <c r="B273" s="83"/>
      <c r="C273" s="83"/>
      <c r="D273" s="83"/>
      <c r="E273" s="83"/>
      <c r="F273" s="83"/>
      <c r="G273" s="83"/>
      <c r="H273" s="83"/>
      <c r="I273" s="83"/>
      <c r="J273" s="83"/>
      <c r="K273" s="83"/>
    </row>
    <row r="274" spans="1:11">
      <c r="A274" s="83"/>
      <c r="B274" s="83"/>
      <c r="C274" s="83"/>
      <c r="D274" s="83"/>
      <c r="E274" s="83"/>
      <c r="F274" s="83"/>
      <c r="G274" s="83"/>
      <c r="H274" s="83"/>
      <c r="I274" s="83"/>
      <c r="J274" s="83"/>
      <c r="K274" s="83"/>
    </row>
    <row r="275" spans="1:11">
      <c r="A275" s="83"/>
      <c r="B275" s="83"/>
      <c r="C275" s="83"/>
      <c r="D275" s="83"/>
      <c r="E275" s="83"/>
      <c r="F275" s="83"/>
      <c r="G275" s="83"/>
      <c r="H275" s="83"/>
      <c r="I275" s="83"/>
      <c r="J275" s="83"/>
      <c r="K275" s="83"/>
    </row>
    <row r="276" spans="1:11">
      <c r="A276" s="83"/>
      <c r="B276" s="83"/>
      <c r="C276" s="83"/>
      <c r="D276" s="83"/>
      <c r="E276" s="83"/>
      <c r="F276" s="83"/>
      <c r="G276" s="83"/>
      <c r="H276" s="83"/>
      <c r="I276" s="83"/>
      <c r="J276" s="83"/>
      <c r="K276" s="83"/>
    </row>
    <row r="277" spans="1:11">
      <c r="A277" s="83"/>
      <c r="B277" s="83"/>
      <c r="C277" s="83"/>
      <c r="D277" s="83"/>
      <c r="E277" s="83"/>
      <c r="F277" s="83"/>
      <c r="G277" s="83"/>
      <c r="H277" s="83"/>
      <c r="I277" s="83"/>
      <c r="J277" s="83"/>
      <c r="K277" s="83"/>
    </row>
    <row r="278" spans="1:11">
      <c r="A278" s="83"/>
      <c r="B278" s="83"/>
      <c r="C278" s="83"/>
      <c r="D278" s="83"/>
      <c r="E278" s="83"/>
      <c r="F278" s="83"/>
      <c r="G278" s="83"/>
      <c r="H278" s="83"/>
      <c r="I278" s="83"/>
      <c r="J278" s="83"/>
      <c r="K278" s="83"/>
    </row>
    <row r="279" spans="1:11">
      <c r="A279" s="83"/>
      <c r="B279" s="83"/>
      <c r="C279" s="83"/>
      <c r="D279" s="83"/>
      <c r="E279" s="83"/>
      <c r="F279" s="83"/>
      <c r="G279" s="83"/>
      <c r="H279" s="83"/>
      <c r="I279" s="83"/>
      <c r="J279" s="83"/>
      <c r="K279" s="83"/>
    </row>
    <row r="280" spans="1:11">
      <c r="A280" s="83"/>
      <c r="B280" s="83"/>
      <c r="C280" s="83"/>
      <c r="D280" s="83"/>
      <c r="E280" s="83"/>
      <c r="F280" s="83"/>
      <c r="G280" s="83"/>
      <c r="H280" s="83"/>
      <c r="I280" s="83"/>
      <c r="J280" s="83"/>
      <c r="K280" s="83"/>
    </row>
    <row r="281" spans="1:11">
      <c r="A281" s="83"/>
      <c r="B281" s="83"/>
      <c r="C281" s="83"/>
      <c r="D281" s="83"/>
      <c r="E281" s="83"/>
      <c r="F281" s="83"/>
      <c r="G281" s="83"/>
      <c r="H281" s="83"/>
      <c r="I281" s="83"/>
      <c r="J281" s="83"/>
      <c r="K281" s="83"/>
    </row>
    <row r="282" spans="1:11">
      <c r="A282" s="83"/>
      <c r="B282" s="83"/>
      <c r="C282" s="83"/>
      <c r="D282" s="83"/>
      <c r="E282" s="83"/>
      <c r="F282" s="83"/>
      <c r="G282" s="83"/>
      <c r="H282" s="83"/>
      <c r="I282" s="83"/>
      <c r="J282" s="83"/>
      <c r="K282" s="83"/>
    </row>
    <row r="283" spans="1:11">
      <c r="A283" s="83"/>
      <c r="B283" s="83"/>
      <c r="C283" s="83"/>
      <c r="D283" s="83"/>
      <c r="E283" s="83"/>
      <c r="F283" s="83"/>
      <c r="G283" s="83"/>
      <c r="H283" s="83"/>
      <c r="I283" s="83"/>
      <c r="J283" s="83"/>
      <c r="K283" s="83"/>
    </row>
    <row r="284" spans="1:11">
      <c r="A284" s="83"/>
      <c r="B284" s="83"/>
      <c r="C284" s="83"/>
      <c r="D284" s="83"/>
      <c r="E284" s="83"/>
      <c r="F284" s="83"/>
      <c r="G284" s="83"/>
      <c r="H284" s="83"/>
      <c r="I284" s="83"/>
      <c r="J284" s="83"/>
      <c r="K284" s="83"/>
    </row>
    <row r="285" spans="1:11">
      <c r="A285" s="83"/>
      <c r="B285" s="83"/>
      <c r="C285" s="83"/>
      <c r="D285" s="83"/>
      <c r="E285" s="83"/>
      <c r="F285" s="83"/>
      <c r="G285" s="83"/>
      <c r="H285" s="83"/>
      <c r="I285" s="83"/>
      <c r="J285" s="83"/>
      <c r="K285" s="83"/>
    </row>
    <row r="286" spans="1:11">
      <c r="A286" s="83"/>
      <c r="B286" s="83"/>
      <c r="C286" s="83"/>
      <c r="D286" s="83"/>
      <c r="E286" s="83"/>
      <c r="F286" s="83"/>
      <c r="G286" s="83"/>
      <c r="H286" s="83"/>
      <c r="I286" s="83"/>
      <c r="J286" s="83"/>
      <c r="K286" s="83"/>
    </row>
    <row r="287" spans="1:11">
      <c r="A287" s="83"/>
      <c r="B287" s="83"/>
      <c r="C287" s="83"/>
      <c r="D287" s="83"/>
      <c r="E287" s="83"/>
      <c r="F287" s="83"/>
      <c r="G287" s="83"/>
      <c r="H287" s="83"/>
      <c r="I287" s="83"/>
      <c r="J287" s="83"/>
      <c r="K287" s="83"/>
    </row>
    <row r="288" spans="1:11">
      <c r="A288" s="83"/>
      <c r="B288" s="83"/>
      <c r="C288" s="83"/>
      <c r="D288" s="83"/>
      <c r="E288" s="83"/>
      <c r="F288" s="83"/>
      <c r="G288" s="83"/>
      <c r="H288" s="83"/>
      <c r="I288" s="83"/>
      <c r="J288" s="83"/>
      <c r="K288" s="83"/>
    </row>
    <row r="289" spans="1:11">
      <c r="A289" s="83"/>
      <c r="B289" s="83"/>
      <c r="C289" s="83"/>
      <c r="D289" s="83"/>
      <c r="E289" s="83"/>
      <c r="F289" s="83"/>
      <c r="G289" s="83"/>
      <c r="H289" s="83"/>
      <c r="I289" s="83"/>
      <c r="J289" s="83"/>
      <c r="K289" s="83"/>
    </row>
    <row r="290" spans="1:11">
      <c r="A290" s="83"/>
      <c r="B290" s="83"/>
      <c r="C290" s="83"/>
      <c r="D290" s="83"/>
      <c r="E290" s="83"/>
      <c r="F290" s="83"/>
      <c r="G290" s="83"/>
      <c r="H290" s="83"/>
      <c r="I290" s="83"/>
      <c r="J290" s="83"/>
      <c r="K290" s="83"/>
    </row>
    <row r="291" spans="1:11">
      <c r="A291" s="83"/>
      <c r="B291" s="83"/>
      <c r="C291" s="83"/>
      <c r="D291" s="83"/>
      <c r="E291" s="83"/>
      <c r="F291" s="83"/>
      <c r="G291" s="83"/>
      <c r="H291" s="83"/>
      <c r="I291" s="83"/>
      <c r="J291" s="83"/>
      <c r="K291" s="83"/>
    </row>
    <row r="292" spans="1:11">
      <c r="A292" s="83"/>
      <c r="B292" s="83"/>
      <c r="C292" s="83"/>
      <c r="D292" s="83"/>
      <c r="E292" s="83"/>
      <c r="F292" s="83"/>
      <c r="G292" s="83"/>
      <c r="H292" s="83"/>
      <c r="I292" s="83"/>
      <c r="J292" s="83"/>
      <c r="K292" s="83"/>
    </row>
    <row r="293" spans="1:11">
      <c r="A293" s="83"/>
      <c r="B293" s="83"/>
      <c r="C293" s="83"/>
      <c r="D293" s="83"/>
      <c r="E293" s="83"/>
      <c r="F293" s="83"/>
      <c r="G293" s="83"/>
      <c r="H293" s="83"/>
      <c r="I293" s="83"/>
      <c r="J293" s="83"/>
      <c r="K293" s="83"/>
    </row>
    <row r="294" spans="1:11">
      <c r="A294" s="83"/>
      <c r="B294" s="83"/>
      <c r="C294" s="83"/>
      <c r="D294" s="83"/>
      <c r="E294" s="83"/>
      <c r="F294" s="83"/>
      <c r="G294" s="83"/>
      <c r="H294" s="83"/>
      <c r="I294" s="83"/>
      <c r="J294" s="83"/>
      <c r="K294" s="83"/>
    </row>
    <row r="295" spans="1:11">
      <c r="A295" s="83"/>
      <c r="B295" s="83"/>
      <c r="C295" s="83"/>
      <c r="D295" s="83"/>
      <c r="E295" s="83"/>
      <c r="F295" s="83"/>
      <c r="G295" s="83"/>
      <c r="H295" s="83"/>
      <c r="I295" s="83"/>
      <c r="J295" s="83"/>
      <c r="K295" s="83"/>
    </row>
    <row r="296" spans="1:11">
      <c r="A296" s="83"/>
      <c r="B296" s="83"/>
      <c r="C296" s="83"/>
      <c r="D296" s="83"/>
      <c r="E296" s="83"/>
      <c r="F296" s="83"/>
      <c r="G296" s="83"/>
      <c r="H296" s="83"/>
      <c r="I296" s="83"/>
      <c r="J296" s="83"/>
      <c r="K296" s="83"/>
    </row>
    <row r="297" spans="1:11">
      <c r="A297" s="83"/>
      <c r="B297" s="83"/>
      <c r="C297" s="83"/>
      <c r="D297" s="83"/>
      <c r="E297" s="83"/>
      <c r="F297" s="83"/>
      <c r="G297" s="83"/>
      <c r="H297" s="83"/>
      <c r="I297" s="83"/>
      <c r="J297" s="83"/>
      <c r="K297" s="83"/>
    </row>
    <row r="298" spans="1:11">
      <c r="A298" s="83"/>
      <c r="B298" s="83"/>
      <c r="C298" s="83"/>
      <c r="D298" s="83"/>
      <c r="E298" s="83"/>
      <c r="F298" s="83"/>
      <c r="G298" s="83"/>
      <c r="H298" s="83"/>
      <c r="I298" s="83"/>
      <c r="J298" s="83"/>
      <c r="K298" s="83"/>
    </row>
    <row r="299" spans="1:11">
      <c r="A299" s="83"/>
      <c r="B299" s="83"/>
      <c r="C299" s="83"/>
      <c r="D299" s="83"/>
      <c r="E299" s="83"/>
      <c r="F299" s="83"/>
      <c r="G299" s="83"/>
      <c r="H299" s="83"/>
      <c r="I299" s="83"/>
      <c r="J299" s="83"/>
      <c r="K299" s="83"/>
    </row>
    <row r="300" spans="1:11">
      <c r="A300" s="83"/>
      <c r="B300" s="83"/>
      <c r="C300" s="83"/>
      <c r="D300" s="83"/>
      <c r="E300" s="83"/>
      <c r="F300" s="83"/>
      <c r="G300" s="83"/>
      <c r="H300" s="83"/>
      <c r="I300" s="83"/>
      <c r="J300" s="83"/>
      <c r="K300" s="83"/>
    </row>
    <row r="301" spans="1:11">
      <c r="A301" s="83"/>
      <c r="B301" s="83"/>
      <c r="C301" s="83"/>
      <c r="D301" s="83"/>
      <c r="E301" s="83"/>
      <c r="F301" s="83"/>
      <c r="G301" s="83"/>
      <c r="H301" s="83"/>
      <c r="I301" s="83"/>
      <c r="J301" s="83"/>
      <c r="K301" s="83"/>
    </row>
    <row r="302" spans="1:11">
      <c r="A302" s="83"/>
      <c r="B302" s="83"/>
      <c r="C302" s="83"/>
      <c r="D302" s="83"/>
      <c r="E302" s="83"/>
      <c r="F302" s="83"/>
      <c r="G302" s="83"/>
      <c r="H302" s="83"/>
      <c r="I302" s="83"/>
      <c r="J302" s="83"/>
      <c r="K302" s="83"/>
    </row>
    <row r="303" spans="1:11">
      <c r="A303" s="83"/>
      <c r="B303" s="83"/>
      <c r="C303" s="83"/>
      <c r="D303" s="83"/>
      <c r="E303" s="83"/>
      <c r="F303" s="83"/>
      <c r="G303" s="83"/>
      <c r="H303" s="83"/>
      <c r="I303" s="83"/>
      <c r="J303" s="83"/>
      <c r="K303" s="83"/>
    </row>
    <row r="304" spans="1:11">
      <c r="A304" s="83"/>
      <c r="B304" s="83"/>
      <c r="C304" s="83"/>
      <c r="D304" s="83"/>
      <c r="E304" s="83"/>
      <c r="F304" s="83"/>
      <c r="G304" s="83"/>
      <c r="H304" s="83"/>
      <c r="I304" s="83"/>
      <c r="J304" s="83"/>
      <c r="K304" s="83"/>
    </row>
    <row r="305" spans="1:11">
      <c r="A305" s="83"/>
      <c r="B305" s="83"/>
      <c r="C305" s="83"/>
      <c r="D305" s="83"/>
      <c r="E305" s="83"/>
      <c r="F305" s="83"/>
      <c r="G305" s="83"/>
      <c r="H305" s="83"/>
      <c r="I305" s="83"/>
      <c r="J305" s="83"/>
      <c r="K305" s="83"/>
    </row>
    <row r="306" spans="1:11">
      <c r="A306" s="83"/>
      <c r="B306" s="83"/>
      <c r="C306" s="83"/>
      <c r="D306" s="83"/>
      <c r="E306" s="83"/>
      <c r="F306" s="83"/>
      <c r="G306" s="83"/>
      <c r="H306" s="83"/>
      <c r="I306" s="83"/>
      <c r="J306" s="83"/>
      <c r="K306" s="83"/>
    </row>
    <row r="307" spans="1:11">
      <c r="A307" s="83"/>
      <c r="B307" s="83"/>
      <c r="C307" s="83"/>
      <c r="D307" s="83"/>
      <c r="E307" s="83"/>
      <c r="F307" s="83"/>
      <c r="G307" s="83"/>
      <c r="H307" s="83"/>
      <c r="I307" s="83"/>
      <c r="J307" s="83"/>
      <c r="K307" s="83"/>
    </row>
    <row r="308" spans="1:11">
      <c r="A308" s="83"/>
      <c r="B308" s="83"/>
      <c r="C308" s="83"/>
      <c r="D308" s="83"/>
      <c r="E308" s="83"/>
      <c r="F308" s="83"/>
      <c r="G308" s="83"/>
      <c r="H308" s="83"/>
      <c r="I308" s="83"/>
      <c r="J308" s="83"/>
      <c r="K308" s="83"/>
    </row>
    <row r="309" spans="1:11">
      <c r="A309" s="83"/>
      <c r="B309" s="83"/>
      <c r="C309" s="83"/>
      <c r="D309" s="83"/>
      <c r="E309" s="83"/>
      <c r="F309" s="83"/>
      <c r="G309" s="83"/>
      <c r="H309" s="83"/>
      <c r="I309" s="83"/>
      <c r="J309" s="83"/>
      <c r="K309" s="83"/>
    </row>
    <row r="310" spans="1:11">
      <c r="A310" s="83"/>
      <c r="B310" s="83"/>
      <c r="C310" s="83"/>
      <c r="D310" s="83"/>
      <c r="E310" s="83"/>
      <c r="F310" s="83"/>
      <c r="G310" s="83"/>
      <c r="H310" s="83"/>
      <c r="I310" s="83"/>
      <c r="J310" s="83"/>
      <c r="K310" s="83"/>
    </row>
    <row r="311" spans="1:11">
      <c r="A311" s="83"/>
      <c r="B311" s="83"/>
      <c r="C311" s="83"/>
      <c r="D311" s="83"/>
      <c r="E311" s="83"/>
      <c r="F311" s="83"/>
      <c r="G311" s="83"/>
      <c r="H311" s="83"/>
      <c r="I311" s="83"/>
      <c r="J311" s="83"/>
      <c r="K311" s="83"/>
    </row>
    <row r="312" spans="1:11">
      <c r="A312" s="83"/>
      <c r="B312" s="83"/>
      <c r="C312" s="83"/>
      <c r="D312" s="83"/>
      <c r="E312" s="83"/>
      <c r="F312" s="83"/>
      <c r="G312" s="83"/>
      <c r="H312" s="83"/>
      <c r="I312" s="83"/>
      <c r="J312" s="83"/>
      <c r="K312" s="83"/>
    </row>
    <row r="313" spans="1:11">
      <c r="A313" s="83"/>
      <c r="B313" s="83"/>
      <c r="C313" s="83"/>
      <c r="D313" s="83"/>
      <c r="E313" s="83"/>
      <c r="F313" s="83"/>
      <c r="G313" s="83"/>
      <c r="H313" s="83"/>
      <c r="I313" s="83"/>
      <c r="J313" s="83"/>
      <c r="K313" s="83"/>
    </row>
    <row r="314" spans="1:11">
      <c r="A314" s="83"/>
      <c r="B314" s="83"/>
      <c r="C314" s="83"/>
      <c r="D314" s="83"/>
      <c r="E314" s="83"/>
      <c r="F314" s="83"/>
      <c r="G314" s="83"/>
      <c r="H314" s="83"/>
      <c r="I314" s="83"/>
      <c r="J314" s="83"/>
      <c r="K314" s="83"/>
    </row>
    <row r="315" spans="1:11">
      <c r="A315" s="83"/>
      <c r="B315" s="83"/>
      <c r="C315" s="83"/>
      <c r="D315" s="83"/>
      <c r="E315" s="83"/>
      <c r="F315" s="83"/>
      <c r="G315" s="83"/>
      <c r="H315" s="83"/>
      <c r="I315" s="83"/>
      <c r="J315" s="83"/>
      <c r="K315" s="83"/>
    </row>
    <row r="316" spans="1:11">
      <c r="A316" s="83"/>
      <c r="B316" s="83"/>
      <c r="C316" s="83"/>
      <c r="D316" s="83"/>
      <c r="E316" s="83"/>
      <c r="F316" s="83"/>
      <c r="G316" s="83"/>
      <c r="H316" s="83"/>
      <c r="I316" s="83"/>
      <c r="J316" s="83"/>
      <c r="K316" s="83"/>
    </row>
    <row r="317" spans="1:11">
      <c r="A317" s="83"/>
      <c r="B317" s="83"/>
      <c r="C317" s="83"/>
      <c r="D317" s="83"/>
      <c r="E317" s="83"/>
      <c r="F317" s="83"/>
      <c r="G317" s="83"/>
      <c r="H317" s="83"/>
      <c r="I317" s="83"/>
      <c r="J317" s="83"/>
      <c r="K317" s="83"/>
    </row>
    <row r="318" spans="1:11">
      <c r="A318" s="83"/>
      <c r="B318" s="83"/>
      <c r="C318" s="83"/>
      <c r="D318" s="83"/>
      <c r="E318" s="83"/>
      <c r="F318" s="83"/>
      <c r="G318" s="83"/>
      <c r="H318" s="83"/>
      <c r="I318" s="83"/>
      <c r="J318" s="83"/>
      <c r="K318" s="83"/>
    </row>
    <row r="319" spans="1:11">
      <c r="A319" s="83"/>
      <c r="B319" s="83"/>
      <c r="C319" s="83"/>
      <c r="D319" s="83"/>
      <c r="E319" s="83"/>
      <c r="F319" s="83"/>
      <c r="G319" s="83"/>
      <c r="H319" s="83"/>
      <c r="I319" s="83"/>
      <c r="J319" s="83"/>
      <c r="K319" s="83"/>
    </row>
    <row r="320" spans="1:11">
      <c r="A320" s="83"/>
      <c r="B320" s="83"/>
      <c r="C320" s="83"/>
      <c r="D320" s="83"/>
      <c r="E320" s="83"/>
      <c r="F320" s="83"/>
      <c r="G320" s="83"/>
      <c r="H320" s="83"/>
      <c r="I320" s="83"/>
      <c r="J320" s="83"/>
      <c r="K320" s="83"/>
    </row>
    <row r="321" spans="1:11">
      <c r="A321" s="83"/>
      <c r="B321" s="83"/>
      <c r="C321" s="83"/>
      <c r="D321" s="83"/>
      <c r="E321" s="83"/>
      <c r="F321" s="83"/>
      <c r="G321" s="83"/>
      <c r="H321" s="83"/>
      <c r="I321" s="83"/>
      <c r="J321" s="83"/>
      <c r="K321" s="83"/>
    </row>
    <row r="322" spans="1:11">
      <c r="A322" s="83"/>
      <c r="B322" s="83"/>
      <c r="C322" s="83"/>
      <c r="D322" s="83"/>
      <c r="E322" s="83"/>
      <c r="F322" s="83"/>
      <c r="G322" s="83"/>
      <c r="H322" s="83"/>
      <c r="I322" s="83"/>
      <c r="J322" s="83"/>
      <c r="K322" s="83"/>
    </row>
    <row r="323" spans="1:11">
      <c r="A323" s="83"/>
      <c r="B323" s="83"/>
      <c r="C323" s="83"/>
      <c r="D323" s="83"/>
      <c r="E323" s="83"/>
      <c r="F323" s="83"/>
      <c r="G323" s="83"/>
      <c r="H323" s="83"/>
      <c r="I323" s="83"/>
      <c r="J323" s="83"/>
      <c r="K323" s="83"/>
    </row>
    <row r="324" spans="1:11">
      <c r="A324" s="83"/>
      <c r="B324" s="83"/>
      <c r="C324" s="83"/>
      <c r="D324" s="83"/>
      <c r="E324" s="83"/>
      <c r="F324" s="83"/>
      <c r="G324" s="83"/>
      <c r="H324" s="83"/>
      <c r="I324" s="83"/>
      <c r="J324" s="83"/>
      <c r="K324" s="83"/>
    </row>
    <row r="325" spans="1:11">
      <c r="A325" s="83"/>
      <c r="B325" s="83"/>
      <c r="C325" s="83"/>
      <c r="D325" s="83"/>
      <c r="E325" s="83"/>
      <c r="F325" s="83"/>
      <c r="G325" s="83"/>
      <c r="H325" s="83"/>
      <c r="I325" s="83"/>
      <c r="J325" s="83"/>
      <c r="K325" s="83"/>
    </row>
    <row r="326" spans="1:11">
      <c r="A326" s="83"/>
      <c r="B326" s="83"/>
      <c r="C326" s="83"/>
      <c r="D326" s="83"/>
      <c r="E326" s="83"/>
      <c r="F326" s="83"/>
      <c r="G326" s="83"/>
      <c r="H326" s="83"/>
      <c r="I326" s="83"/>
      <c r="J326" s="83"/>
      <c r="K326" s="83"/>
    </row>
    <row r="327" spans="1:11">
      <c r="A327" s="83"/>
      <c r="B327" s="83"/>
      <c r="C327" s="83"/>
      <c r="D327" s="83"/>
      <c r="E327" s="83"/>
      <c r="F327" s="83"/>
      <c r="G327" s="83"/>
      <c r="H327" s="83"/>
      <c r="I327" s="83"/>
      <c r="J327" s="83"/>
      <c r="K327" s="83"/>
    </row>
    <row r="328" spans="1:11">
      <c r="A328" s="83"/>
      <c r="B328" s="83"/>
      <c r="C328" s="83"/>
      <c r="D328" s="83"/>
      <c r="E328" s="83"/>
      <c r="F328" s="83"/>
      <c r="G328" s="83"/>
      <c r="H328" s="83"/>
      <c r="I328" s="83"/>
      <c r="J328" s="83"/>
      <c r="K328" s="83"/>
    </row>
    <row r="329" spans="1:11">
      <c r="A329" s="83"/>
      <c r="B329" s="83"/>
      <c r="C329" s="83"/>
      <c r="D329" s="83"/>
      <c r="E329" s="83"/>
      <c r="F329" s="83"/>
      <c r="G329" s="83"/>
      <c r="H329" s="83"/>
      <c r="I329" s="83"/>
      <c r="J329" s="83"/>
      <c r="K329" s="83"/>
    </row>
    <row r="330" spans="1:11">
      <c r="A330" s="83"/>
      <c r="B330" s="83"/>
      <c r="C330" s="83"/>
      <c r="D330" s="83"/>
      <c r="E330" s="83"/>
      <c r="F330" s="83"/>
      <c r="G330" s="83"/>
      <c r="H330" s="83"/>
      <c r="I330" s="83"/>
      <c r="J330" s="83"/>
      <c r="K330" s="83"/>
    </row>
    <row r="331" spans="1:11">
      <c r="A331" s="83"/>
      <c r="B331" s="83"/>
      <c r="C331" s="83"/>
      <c r="D331" s="83"/>
      <c r="E331" s="83"/>
      <c r="F331" s="83"/>
      <c r="G331" s="83"/>
      <c r="H331" s="83"/>
      <c r="I331" s="83"/>
      <c r="J331" s="83"/>
      <c r="K331" s="83"/>
    </row>
    <row r="332" spans="1:11">
      <c r="A332" s="83"/>
      <c r="B332" s="83"/>
      <c r="C332" s="83"/>
      <c r="D332" s="83"/>
      <c r="E332" s="83"/>
      <c r="F332" s="83"/>
      <c r="G332" s="83"/>
      <c r="H332" s="83"/>
      <c r="I332" s="83"/>
      <c r="J332" s="83"/>
      <c r="K332" s="83"/>
    </row>
    <row r="333" spans="1:11">
      <c r="A333" s="83"/>
      <c r="B333" s="83"/>
      <c r="C333" s="83"/>
      <c r="D333" s="83"/>
      <c r="E333" s="83"/>
      <c r="F333" s="83"/>
      <c r="G333" s="83"/>
      <c r="H333" s="83"/>
      <c r="I333" s="83"/>
      <c r="J333" s="83"/>
      <c r="K333" s="83"/>
    </row>
    <row r="334" spans="1:11">
      <c r="A334" s="83"/>
      <c r="B334" s="83"/>
      <c r="C334" s="83"/>
      <c r="D334" s="83"/>
      <c r="E334" s="83"/>
      <c r="F334" s="83"/>
      <c r="G334" s="83"/>
      <c r="H334" s="83"/>
      <c r="I334" s="83"/>
      <c r="J334" s="83"/>
      <c r="K334" s="83"/>
    </row>
    <row r="335" spans="1:11">
      <c r="A335" s="83"/>
      <c r="B335" s="83"/>
      <c r="C335" s="83"/>
      <c r="D335" s="83"/>
      <c r="E335" s="83"/>
      <c r="F335" s="83"/>
      <c r="G335" s="83"/>
      <c r="H335" s="83"/>
      <c r="I335" s="83"/>
      <c r="J335" s="83"/>
      <c r="K335" s="83"/>
    </row>
    <row r="336" spans="1:11">
      <c r="A336" s="83"/>
      <c r="B336" s="83"/>
      <c r="C336" s="83"/>
      <c r="D336" s="83"/>
      <c r="E336" s="83"/>
      <c r="F336" s="83"/>
      <c r="G336" s="83"/>
      <c r="H336" s="83"/>
      <c r="I336" s="83"/>
      <c r="J336" s="83"/>
      <c r="K336" s="83"/>
    </row>
    <row r="337" spans="1:11">
      <c r="A337" s="83"/>
      <c r="B337" s="83"/>
      <c r="C337" s="83"/>
      <c r="D337" s="83"/>
      <c r="E337" s="83"/>
      <c r="F337" s="83"/>
      <c r="G337" s="83"/>
      <c r="H337" s="83"/>
      <c r="I337" s="83"/>
      <c r="J337" s="83"/>
      <c r="K337" s="83"/>
    </row>
    <row r="338" spans="1:11">
      <c r="A338" s="83"/>
      <c r="B338" s="83"/>
      <c r="C338" s="83"/>
      <c r="D338" s="83"/>
      <c r="E338" s="83"/>
      <c r="F338" s="83"/>
      <c r="G338" s="83"/>
      <c r="H338" s="83"/>
      <c r="I338" s="83"/>
      <c r="J338" s="83"/>
      <c r="K338" s="83"/>
    </row>
    <row r="339" spans="1:11">
      <c r="A339" s="83"/>
      <c r="B339" s="83"/>
      <c r="C339" s="83"/>
      <c r="D339" s="83"/>
      <c r="E339" s="83"/>
      <c r="F339" s="83"/>
      <c r="G339" s="83"/>
      <c r="H339" s="83"/>
      <c r="I339" s="83"/>
      <c r="J339" s="83"/>
      <c r="K339" s="83"/>
    </row>
    <row r="340" spans="1:11">
      <c r="A340" s="83"/>
      <c r="B340" s="83"/>
      <c r="C340" s="83"/>
      <c r="D340" s="83"/>
      <c r="E340" s="83"/>
      <c r="F340" s="83"/>
      <c r="G340" s="83"/>
      <c r="H340" s="83"/>
      <c r="I340" s="83"/>
      <c r="J340" s="83"/>
      <c r="K340" s="83"/>
    </row>
    <row r="341" spans="1:11">
      <c r="A341" s="83"/>
      <c r="B341" s="83"/>
      <c r="C341" s="83"/>
      <c r="D341" s="83"/>
      <c r="E341" s="83"/>
      <c r="F341" s="83"/>
      <c r="G341" s="83"/>
      <c r="H341" s="83"/>
      <c r="I341" s="83"/>
      <c r="J341" s="83"/>
      <c r="K341" s="83"/>
    </row>
    <row r="342" spans="1:11">
      <c r="A342" s="83"/>
      <c r="B342" s="83"/>
      <c r="C342" s="83"/>
      <c r="D342" s="83"/>
      <c r="E342" s="83"/>
      <c r="F342" s="83"/>
      <c r="G342" s="83"/>
      <c r="H342" s="83"/>
      <c r="I342" s="83"/>
      <c r="J342" s="83"/>
      <c r="K342" s="83"/>
    </row>
    <row r="343" spans="1:11">
      <c r="A343" s="83"/>
      <c r="B343" s="83"/>
      <c r="C343" s="83"/>
      <c r="D343" s="83"/>
      <c r="E343" s="83"/>
      <c r="F343" s="83"/>
      <c r="G343" s="83"/>
      <c r="H343" s="83"/>
      <c r="I343" s="83"/>
      <c r="J343" s="83"/>
      <c r="K343" s="83"/>
    </row>
    <row r="344" spans="1:11">
      <c r="A344" s="83"/>
      <c r="B344" s="83"/>
      <c r="C344" s="83"/>
      <c r="D344" s="83"/>
      <c r="E344" s="83"/>
      <c r="F344" s="83"/>
      <c r="G344" s="83"/>
      <c r="H344" s="83"/>
      <c r="I344" s="83"/>
      <c r="J344" s="83"/>
      <c r="K344" s="83"/>
    </row>
    <row r="345" spans="1:11">
      <c r="A345" s="83"/>
      <c r="B345" s="83"/>
      <c r="C345" s="83"/>
      <c r="D345" s="83"/>
      <c r="E345" s="83"/>
      <c r="F345" s="83"/>
      <c r="G345" s="83"/>
      <c r="H345" s="83"/>
      <c r="I345" s="83"/>
      <c r="J345" s="83"/>
      <c r="K345" s="83"/>
    </row>
    <row r="346" spans="1:11">
      <c r="A346" s="83"/>
      <c r="B346" s="83"/>
      <c r="C346" s="83"/>
      <c r="D346" s="83"/>
      <c r="E346" s="83"/>
      <c r="F346" s="83"/>
      <c r="G346" s="83"/>
      <c r="H346" s="83"/>
      <c r="I346" s="83"/>
      <c r="J346" s="83"/>
      <c r="K346" s="83"/>
    </row>
    <row r="347" spans="1:11">
      <c r="A347" s="83"/>
      <c r="B347" s="83"/>
      <c r="C347" s="83"/>
      <c r="D347" s="83"/>
      <c r="E347" s="83"/>
      <c r="F347" s="83"/>
      <c r="G347" s="83"/>
      <c r="H347" s="83"/>
      <c r="I347" s="83"/>
      <c r="J347" s="83"/>
      <c r="K347" s="83"/>
    </row>
    <row r="348" spans="1:11">
      <c r="A348" s="83"/>
      <c r="B348" s="83"/>
      <c r="C348" s="83"/>
      <c r="D348" s="83"/>
      <c r="E348" s="83"/>
      <c r="F348" s="83"/>
      <c r="G348" s="83"/>
      <c r="H348" s="83"/>
      <c r="I348" s="83"/>
      <c r="J348" s="83"/>
      <c r="K348" s="83"/>
    </row>
    <row r="349" spans="1:11">
      <c r="A349" s="83"/>
      <c r="B349" s="83"/>
      <c r="C349" s="83"/>
      <c r="D349" s="83"/>
      <c r="E349" s="83"/>
      <c r="F349" s="83"/>
      <c r="G349" s="83"/>
      <c r="H349" s="83"/>
      <c r="I349" s="83"/>
      <c r="J349" s="83"/>
      <c r="K349" s="83"/>
    </row>
    <row r="350" spans="1:11">
      <c r="A350" s="83"/>
      <c r="B350" s="83"/>
      <c r="C350" s="83"/>
      <c r="D350" s="83"/>
      <c r="E350" s="83"/>
      <c r="F350" s="83"/>
      <c r="G350" s="83"/>
      <c r="H350" s="83"/>
      <c r="I350" s="83"/>
      <c r="J350" s="83"/>
      <c r="K350" s="83"/>
    </row>
    <row r="351" spans="1:11">
      <c r="A351" s="83"/>
      <c r="B351" s="83"/>
      <c r="C351" s="83"/>
      <c r="D351" s="83"/>
      <c r="E351" s="83"/>
      <c r="F351" s="83"/>
      <c r="G351" s="83"/>
      <c r="H351" s="83"/>
      <c r="I351" s="83"/>
      <c r="J351" s="83"/>
      <c r="K351" s="83"/>
    </row>
    <row r="352" spans="1:11">
      <c r="A352" s="83"/>
      <c r="B352" s="83"/>
      <c r="C352" s="83"/>
      <c r="D352" s="83"/>
      <c r="E352" s="83"/>
      <c r="F352" s="83"/>
      <c r="G352" s="83"/>
      <c r="H352" s="83"/>
      <c r="I352" s="83"/>
      <c r="J352" s="83"/>
      <c r="K352" s="83"/>
    </row>
    <row r="353" spans="1:11">
      <c r="A353" s="83"/>
      <c r="B353" s="83"/>
      <c r="C353" s="83"/>
      <c r="D353" s="83"/>
      <c r="E353" s="83"/>
      <c r="F353" s="83"/>
      <c r="G353" s="83"/>
      <c r="H353" s="83"/>
      <c r="I353" s="83"/>
      <c r="J353" s="83"/>
      <c r="K353" s="83"/>
    </row>
    <row r="354" spans="1:11">
      <c r="A354" s="83"/>
      <c r="B354" s="83"/>
      <c r="C354" s="83"/>
      <c r="D354" s="83"/>
      <c r="E354" s="83"/>
      <c r="F354" s="83"/>
      <c r="G354" s="83"/>
      <c r="H354" s="83"/>
      <c r="I354" s="83"/>
      <c r="J354" s="83"/>
      <c r="K354" s="83"/>
    </row>
    <row r="355" spans="1:11">
      <c r="A355" s="83"/>
      <c r="B355" s="83"/>
      <c r="C355" s="83"/>
      <c r="D355" s="83"/>
      <c r="E355" s="83"/>
      <c r="F355" s="83"/>
      <c r="G355" s="83"/>
      <c r="H355" s="83"/>
      <c r="I355" s="83"/>
      <c r="J355" s="83"/>
      <c r="K355" s="83"/>
    </row>
    <row r="356" spans="1:11">
      <c r="A356" s="83"/>
      <c r="B356" s="83"/>
      <c r="C356" s="83"/>
      <c r="D356" s="83"/>
      <c r="E356" s="83"/>
      <c r="F356" s="83"/>
      <c r="G356" s="83"/>
      <c r="H356" s="83"/>
      <c r="I356" s="83"/>
      <c r="J356" s="83"/>
      <c r="K356" s="83"/>
    </row>
    <row r="357" spans="1:11">
      <c r="A357" s="83"/>
      <c r="B357" s="83"/>
      <c r="C357" s="83"/>
      <c r="D357" s="83"/>
      <c r="E357" s="83"/>
      <c r="F357" s="83"/>
      <c r="G357" s="83"/>
      <c r="H357" s="83"/>
      <c r="I357" s="83"/>
      <c r="J357" s="83"/>
      <c r="K357" s="83"/>
    </row>
    <row r="358" spans="1:11">
      <c r="A358" s="83"/>
      <c r="B358" s="83"/>
      <c r="C358" s="83"/>
      <c r="D358" s="83"/>
      <c r="E358" s="83"/>
      <c r="F358" s="83"/>
      <c r="G358" s="83"/>
      <c r="H358" s="83"/>
      <c r="I358" s="83"/>
      <c r="J358" s="83"/>
      <c r="K358" s="83"/>
    </row>
    <row r="359" spans="1:11">
      <c r="A359" s="83"/>
      <c r="B359" s="83"/>
      <c r="C359" s="83"/>
      <c r="D359" s="83"/>
      <c r="E359" s="83"/>
      <c r="F359" s="83"/>
      <c r="G359" s="83"/>
      <c r="H359" s="83"/>
      <c r="I359" s="83"/>
      <c r="J359" s="83"/>
      <c r="K359" s="83"/>
    </row>
    <row r="360" spans="1:11">
      <c r="A360" s="83"/>
      <c r="B360" s="83"/>
      <c r="C360" s="83"/>
      <c r="D360" s="83"/>
      <c r="E360" s="83"/>
      <c r="F360" s="83"/>
      <c r="G360" s="83"/>
      <c r="H360" s="83"/>
      <c r="I360" s="83"/>
      <c r="J360" s="83"/>
      <c r="K360" s="83"/>
    </row>
    <row r="361" spans="1:11">
      <c r="A361" s="83"/>
      <c r="B361" s="83"/>
      <c r="C361" s="83"/>
      <c r="D361" s="83"/>
      <c r="E361" s="83"/>
      <c r="F361" s="83"/>
      <c r="G361" s="83"/>
      <c r="H361" s="83"/>
      <c r="I361" s="83"/>
      <c r="J361" s="83"/>
      <c r="K361" s="83"/>
    </row>
    <row r="362" spans="1:11">
      <c r="A362" s="83"/>
      <c r="B362" s="83"/>
      <c r="C362" s="83"/>
      <c r="D362" s="83"/>
      <c r="E362" s="83"/>
      <c r="F362" s="83"/>
      <c r="G362" s="83"/>
      <c r="H362" s="83"/>
      <c r="I362" s="83"/>
      <c r="J362" s="83"/>
      <c r="K362" s="83"/>
    </row>
    <row r="363" spans="1:11">
      <c r="A363" s="83"/>
      <c r="B363" s="83"/>
      <c r="C363" s="83"/>
      <c r="D363" s="83"/>
      <c r="E363" s="83"/>
      <c r="F363" s="83"/>
      <c r="G363" s="83"/>
      <c r="H363" s="83"/>
      <c r="I363" s="83"/>
      <c r="J363" s="83"/>
      <c r="K363" s="83"/>
    </row>
    <row r="364" spans="1:11">
      <c r="A364" s="83"/>
      <c r="B364" s="83"/>
      <c r="C364" s="83"/>
      <c r="D364" s="83"/>
      <c r="E364" s="83"/>
      <c r="F364" s="83"/>
      <c r="G364" s="83"/>
      <c r="H364" s="83"/>
      <c r="I364" s="83"/>
      <c r="J364" s="83"/>
      <c r="K364" s="83"/>
    </row>
    <row r="365" spans="1:11">
      <c r="A365" s="83"/>
      <c r="B365" s="83"/>
      <c r="C365" s="83"/>
      <c r="D365" s="83"/>
      <c r="E365" s="83"/>
      <c r="F365" s="83"/>
      <c r="G365" s="83"/>
      <c r="H365" s="83"/>
      <c r="I365" s="83"/>
      <c r="J365" s="83"/>
      <c r="K365" s="83"/>
    </row>
    <row r="366" spans="1:11">
      <c r="A366" s="83"/>
      <c r="B366" s="83"/>
      <c r="C366" s="83"/>
      <c r="D366" s="83"/>
      <c r="E366" s="83"/>
      <c r="F366" s="83"/>
      <c r="G366" s="83"/>
      <c r="H366" s="83"/>
      <c r="I366" s="83"/>
      <c r="J366" s="83"/>
      <c r="K366" s="83"/>
    </row>
    <row r="367" spans="1:11">
      <c r="A367" s="83"/>
      <c r="B367" s="83"/>
      <c r="C367" s="83"/>
      <c r="D367" s="83"/>
      <c r="E367" s="83"/>
      <c r="F367" s="83"/>
      <c r="G367" s="83"/>
      <c r="H367" s="83"/>
      <c r="I367" s="83"/>
      <c r="J367" s="83"/>
      <c r="K367" s="83"/>
    </row>
    <row r="368" spans="1:11">
      <c r="A368" s="83"/>
      <c r="B368" s="83"/>
      <c r="C368" s="83"/>
      <c r="D368" s="83"/>
      <c r="E368" s="83"/>
      <c r="F368" s="83"/>
      <c r="G368" s="83"/>
      <c r="H368" s="83"/>
      <c r="I368" s="83"/>
      <c r="J368" s="83"/>
      <c r="K368" s="83"/>
    </row>
    <row r="369" spans="1:11">
      <c r="A369" s="83"/>
      <c r="B369" s="83"/>
      <c r="C369" s="83"/>
      <c r="D369" s="83"/>
      <c r="E369" s="83"/>
      <c r="F369" s="83"/>
      <c r="G369" s="83"/>
      <c r="H369" s="83"/>
      <c r="I369" s="83"/>
      <c r="J369" s="83"/>
      <c r="K369" s="83"/>
    </row>
    <row r="370" spans="1:11">
      <c r="A370" s="83"/>
      <c r="B370" s="83"/>
      <c r="C370" s="83"/>
      <c r="D370" s="83"/>
      <c r="E370" s="83"/>
      <c r="F370" s="83"/>
      <c r="G370" s="83"/>
      <c r="H370" s="83"/>
      <c r="I370" s="83"/>
      <c r="J370" s="83"/>
      <c r="K370" s="83"/>
    </row>
    <row r="371" spans="1:11">
      <c r="A371" s="83"/>
      <c r="B371" s="83"/>
      <c r="C371" s="83"/>
      <c r="D371" s="83"/>
      <c r="E371" s="83"/>
      <c r="F371" s="83"/>
      <c r="G371" s="83"/>
      <c r="H371" s="83"/>
      <c r="I371" s="83"/>
      <c r="J371" s="83"/>
      <c r="K371" s="83"/>
    </row>
    <row r="372" spans="1:11">
      <c r="A372" s="83"/>
      <c r="B372" s="83"/>
      <c r="C372" s="83"/>
      <c r="D372" s="83"/>
      <c r="E372" s="83"/>
      <c r="F372" s="83"/>
      <c r="G372" s="83"/>
      <c r="H372" s="83"/>
      <c r="I372" s="83"/>
      <c r="J372" s="83"/>
      <c r="K372" s="83"/>
    </row>
    <row r="373" spans="1:11">
      <c r="A373" s="83"/>
      <c r="B373" s="83"/>
      <c r="C373" s="83"/>
      <c r="D373" s="83"/>
      <c r="E373" s="83"/>
      <c r="F373" s="83"/>
      <c r="G373" s="83"/>
      <c r="H373" s="83"/>
      <c r="I373" s="83"/>
      <c r="J373" s="83"/>
      <c r="K373" s="83"/>
    </row>
    <row r="374" spans="1:11">
      <c r="A374" s="83"/>
      <c r="B374" s="83"/>
      <c r="C374" s="83"/>
      <c r="D374" s="83"/>
      <c r="E374" s="83"/>
      <c r="F374" s="83"/>
      <c r="G374" s="83"/>
      <c r="H374" s="83"/>
      <c r="I374" s="83"/>
      <c r="J374" s="83"/>
      <c r="K374" s="83"/>
    </row>
    <row r="375" spans="1:11">
      <c r="A375" s="83"/>
      <c r="B375" s="83"/>
      <c r="C375" s="83"/>
      <c r="D375" s="83"/>
      <c r="E375" s="83"/>
      <c r="F375" s="83"/>
      <c r="G375" s="83"/>
      <c r="H375" s="83"/>
      <c r="I375" s="83"/>
      <c r="J375" s="83"/>
      <c r="K375" s="83"/>
    </row>
    <row r="376" spans="1:11">
      <c r="A376" s="83"/>
      <c r="B376" s="83"/>
      <c r="C376" s="83"/>
      <c r="D376" s="83"/>
      <c r="E376" s="83"/>
      <c r="F376" s="83"/>
      <c r="G376" s="83"/>
      <c r="H376" s="83"/>
      <c r="I376" s="83"/>
      <c r="J376" s="83"/>
      <c r="K376" s="83"/>
    </row>
    <row r="377" spans="1:11">
      <c r="A377" s="83"/>
      <c r="B377" s="83"/>
      <c r="C377" s="83"/>
      <c r="D377" s="83"/>
      <c r="E377" s="83"/>
      <c r="F377" s="83"/>
      <c r="G377" s="83"/>
      <c r="H377" s="83"/>
      <c r="I377" s="83"/>
      <c r="J377" s="83"/>
      <c r="K377" s="83"/>
    </row>
    <row r="378" spans="1:11">
      <c r="A378" s="83"/>
      <c r="B378" s="83"/>
      <c r="C378" s="83"/>
      <c r="D378" s="83"/>
      <c r="E378" s="83"/>
      <c r="F378" s="83"/>
      <c r="G378" s="83"/>
      <c r="H378" s="83"/>
      <c r="I378" s="83"/>
      <c r="J378" s="83"/>
      <c r="K378" s="83"/>
    </row>
    <row r="379" spans="1:11">
      <c r="A379" s="83"/>
      <c r="B379" s="83"/>
      <c r="C379" s="83"/>
      <c r="D379" s="83"/>
      <c r="E379" s="83"/>
      <c r="F379" s="83"/>
      <c r="G379" s="83"/>
      <c r="H379" s="83"/>
      <c r="I379" s="83"/>
      <c r="J379" s="83"/>
      <c r="K379" s="83"/>
    </row>
    <row r="380" spans="1:11">
      <c r="A380" s="83"/>
      <c r="B380" s="83"/>
      <c r="C380" s="83"/>
      <c r="D380" s="83"/>
      <c r="E380" s="83"/>
      <c r="F380" s="83"/>
      <c r="G380" s="83"/>
      <c r="H380" s="83"/>
      <c r="I380" s="83"/>
      <c r="J380" s="83"/>
      <c r="K380" s="83"/>
    </row>
    <row r="381" spans="1:11">
      <c r="A381" s="83"/>
      <c r="B381" s="83"/>
      <c r="C381" s="83"/>
      <c r="D381" s="83"/>
      <c r="E381" s="83"/>
      <c r="F381" s="83"/>
      <c r="G381" s="83"/>
      <c r="H381" s="83"/>
      <c r="I381" s="83"/>
      <c r="J381" s="83"/>
      <c r="K381" s="83"/>
    </row>
    <row r="382" spans="1:11">
      <c r="A382" s="83"/>
      <c r="B382" s="83"/>
      <c r="C382" s="83"/>
      <c r="D382" s="83"/>
      <c r="E382" s="83"/>
      <c r="F382" s="83"/>
      <c r="G382" s="83"/>
      <c r="H382" s="83"/>
      <c r="I382" s="83"/>
      <c r="J382" s="83"/>
      <c r="K382" s="83"/>
    </row>
    <row r="383" spans="1:11">
      <c r="A383" s="83"/>
      <c r="B383" s="83"/>
      <c r="C383" s="83"/>
      <c r="D383" s="83"/>
      <c r="E383" s="83"/>
      <c r="F383" s="83"/>
      <c r="G383" s="83"/>
      <c r="H383" s="83"/>
      <c r="I383" s="83"/>
      <c r="J383" s="83"/>
      <c r="K383" s="83"/>
    </row>
    <row r="384" spans="1:11">
      <c r="A384" s="83"/>
      <c r="B384" s="83"/>
      <c r="C384" s="83"/>
      <c r="D384" s="83"/>
      <c r="E384" s="83"/>
      <c r="F384" s="83"/>
      <c r="G384" s="83"/>
      <c r="H384" s="83"/>
      <c r="I384" s="83"/>
      <c r="J384" s="83"/>
      <c r="K384" s="83"/>
    </row>
    <row r="385" spans="1:11">
      <c r="A385" s="83"/>
      <c r="B385" s="83"/>
      <c r="C385" s="83"/>
      <c r="D385" s="83"/>
      <c r="E385" s="83"/>
      <c r="F385" s="83"/>
      <c r="G385" s="83"/>
      <c r="H385" s="83"/>
      <c r="I385" s="83"/>
      <c r="J385" s="83"/>
      <c r="K385" s="83"/>
    </row>
    <row r="386" spans="1:11">
      <c r="A386" s="83"/>
      <c r="B386" s="83"/>
      <c r="C386" s="83"/>
      <c r="D386" s="83"/>
      <c r="E386" s="83"/>
      <c r="F386" s="83"/>
      <c r="G386" s="83"/>
      <c r="H386" s="83"/>
      <c r="I386" s="83"/>
      <c r="J386" s="83"/>
      <c r="K386" s="83"/>
    </row>
    <row r="387" spans="1:11">
      <c r="A387" s="83"/>
      <c r="B387" s="83"/>
      <c r="C387" s="83"/>
      <c r="D387" s="83"/>
      <c r="E387" s="83"/>
      <c r="F387" s="83"/>
      <c r="G387" s="83"/>
      <c r="H387" s="83"/>
      <c r="I387" s="83"/>
      <c r="J387" s="83"/>
      <c r="K387" s="83"/>
    </row>
    <row r="388" spans="1:11">
      <c r="A388" s="83"/>
      <c r="B388" s="83"/>
      <c r="C388" s="83"/>
      <c r="D388" s="83"/>
      <c r="E388" s="83"/>
      <c r="F388" s="83"/>
      <c r="G388" s="83"/>
      <c r="H388" s="83"/>
      <c r="I388" s="83"/>
      <c r="J388" s="83"/>
      <c r="K388" s="83"/>
    </row>
    <row r="389" spans="1:11">
      <c r="A389" s="83"/>
      <c r="B389" s="83"/>
      <c r="C389" s="83"/>
      <c r="D389" s="83"/>
      <c r="E389" s="83"/>
      <c r="F389" s="83"/>
      <c r="G389" s="83"/>
      <c r="H389" s="83"/>
      <c r="I389" s="83"/>
      <c r="J389" s="83"/>
      <c r="K389" s="83"/>
    </row>
    <row r="390" spans="1:11">
      <c r="A390" s="83"/>
      <c r="B390" s="83"/>
      <c r="C390" s="83"/>
      <c r="D390" s="83"/>
      <c r="E390" s="83"/>
      <c r="F390" s="83"/>
      <c r="G390" s="83"/>
      <c r="H390" s="83"/>
      <c r="I390" s="83"/>
      <c r="J390" s="83"/>
      <c r="K390" s="83"/>
    </row>
    <row r="391" spans="1:11">
      <c r="A391" s="83"/>
      <c r="B391" s="83"/>
      <c r="C391" s="83"/>
      <c r="D391" s="83"/>
      <c r="E391" s="83"/>
      <c r="F391" s="83"/>
      <c r="G391" s="83"/>
      <c r="H391" s="83"/>
      <c r="I391" s="83"/>
      <c r="J391" s="83"/>
      <c r="K391" s="83"/>
    </row>
    <row r="392" spans="1:11">
      <c r="A392" s="83"/>
      <c r="B392" s="83"/>
      <c r="C392" s="83"/>
      <c r="D392" s="83"/>
      <c r="E392" s="83"/>
      <c r="F392" s="83"/>
      <c r="G392" s="83"/>
      <c r="H392" s="83"/>
      <c r="I392" s="83"/>
      <c r="J392" s="83"/>
      <c r="K392" s="83"/>
    </row>
    <row r="393" spans="1:11">
      <c r="A393" s="83"/>
      <c r="B393" s="83"/>
      <c r="C393" s="83"/>
      <c r="D393" s="83"/>
      <c r="E393" s="83"/>
      <c r="F393" s="83"/>
      <c r="G393" s="83"/>
      <c r="H393" s="83"/>
      <c r="I393" s="83"/>
      <c r="J393" s="83"/>
      <c r="K393" s="83"/>
    </row>
    <row r="394" spans="1:11">
      <c r="A394" s="83"/>
      <c r="B394" s="83"/>
      <c r="C394" s="83"/>
      <c r="D394" s="83"/>
      <c r="E394" s="83"/>
      <c r="F394" s="83"/>
      <c r="G394" s="83"/>
      <c r="H394" s="83"/>
      <c r="I394" s="83"/>
      <c r="J394" s="83"/>
      <c r="K394" s="83"/>
    </row>
    <row r="395" spans="1:11">
      <c r="A395" s="83"/>
      <c r="B395" s="83"/>
      <c r="C395" s="83"/>
      <c r="D395" s="83"/>
      <c r="E395" s="83"/>
      <c r="F395" s="83"/>
      <c r="G395" s="83"/>
      <c r="H395" s="83"/>
      <c r="I395" s="83"/>
      <c r="J395" s="83"/>
      <c r="K395" s="83"/>
    </row>
    <row r="396" spans="1:11">
      <c r="A396" s="83"/>
      <c r="B396" s="83"/>
      <c r="C396" s="83"/>
      <c r="D396" s="83"/>
      <c r="E396" s="83"/>
      <c r="F396" s="83"/>
      <c r="G396" s="83"/>
      <c r="H396" s="83"/>
      <c r="I396" s="83"/>
      <c r="J396" s="83"/>
      <c r="K396" s="83"/>
    </row>
    <row r="397" spans="1:11">
      <c r="A397" s="83"/>
      <c r="B397" s="83"/>
      <c r="C397" s="83"/>
      <c r="D397" s="83"/>
      <c r="E397" s="83"/>
      <c r="F397" s="83"/>
      <c r="G397" s="83"/>
      <c r="H397" s="83"/>
      <c r="I397" s="83"/>
      <c r="J397" s="83"/>
      <c r="K397" s="83"/>
    </row>
    <row r="398" spans="1:11">
      <c r="A398" s="83"/>
      <c r="B398" s="83"/>
      <c r="C398" s="83"/>
      <c r="D398" s="83"/>
      <c r="E398" s="83"/>
      <c r="F398" s="83"/>
      <c r="G398" s="83"/>
      <c r="H398" s="83"/>
      <c r="I398" s="83"/>
      <c r="J398" s="83"/>
      <c r="K398" s="83"/>
    </row>
    <row r="399" spans="1:11">
      <c r="A399" s="83"/>
      <c r="B399" s="83"/>
      <c r="C399" s="83"/>
      <c r="D399" s="83"/>
      <c r="E399" s="83"/>
      <c r="F399" s="83"/>
      <c r="G399" s="83"/>
      <c r="H399" s="83"/>
      <c r="I399" s="83"/>
      <c r="J399" s="83"/>
      <c r="K399" s="83"/>
    </row>
    <row r="400" spans="1:11">
      <c r="A400" s="83"/>
      <c r="B400" s="83"/>
      <c r="C400" s="83"/>
      <c r="D400" s="83"/>
      <c r="E400" s="83"/>
      <c r="F400" s="83"/>
      <c r="G400" s="83"/>
      <c r="H400" s="83"/>
      <c r="I400" s="83"/>
      <c r="J400" s="83"/>
      <c r="K400" s="83"/>
    </row>
    <row r="401" spans="1:11">
      <c r="A401" s="83"/>
      <c r="B401" s="83"/>
      <c r="C401" s="83"/>
      <c r="D401" s="83"/>
      <c r="E401" s="83"/>
      <c r="F401" s="83"/>
      <c r="G401" s="83"/>
      <c r="H401" s="83"/>
      <c r="I401" s="83"/>
      <c r="J401" s="83"/>
      <c r="K401" s="83"/>
    </row>
    <row r="402" spans="1:11">
      <c r="A402" s="83"/>
      <c r="B402" s="83"/>
      <c r="C402" s="83"/>
      <c r="D402" s="83"/>
      <c r="E402" s="83"/>
      <c r="F402" s="83"/>
      <c r="G402" s="83"/>
      <c r="H402" s="83"/>
      <c r="I402" s="83"/>
      <c r="J402" s="83"/>
      <c r="K402" s="83"/>
    </row>
    <row r="403" spans="1:11">
      <c r="A403" s="83"/>
      <c r="B403" s="83"/>
      <c r="C403" s="83"/>
      <c r="D403" s="83"/>
      <c r="E403" s="83"/>
      <c r="F403" s="83"/>
      <c r="G403" s="83"/>
      <c r="H403" s="83"/>
      <c r="I403" s="83"/>
      <c r="J403" s="83"/>
      <c r="K403" s="83"/>
    </row>
    <row r="404" spans="1:11">
      <c r="A404" s="83"/>
      <c r="B404" s="83"/>
      <c r="C404" s="83"/>
      <c r="D404" s="83"/>
      <c r="E404" s="83"/>
      <c r="F404" s="83"/>
      <c r="G404" s="83"/>
      <c r="H404" s="83"/>
      <c r="I404" s="83"/>
      <c r="J404" s="83"/>
      <c r="K404" s="83"/>
    </row>
    <row r="405" spans="1:11">
      <c r="A405" s="83"/>
      <c r="B405" s="83"/>
      <c r="C405" s="83"/>
      <c r="D405" s="83"/>
      <c r="E405" s="83"/>
      <c r="F405" s="83"/>
      <c r="G405" s="83"/>
      <c r="H405" s="83"/>
      <c r="I405" s="83"/>
      <c r="J405" s="83"/>
      <c r="K405" s="83"/>
    </row>
    <row r="406" spans="1:11">
      <c r="A406" s="83"/>
      <c r="B406" s="83"/>
      <c r="C406" s="83"/>
      <c r="D406" s="83"/>
      <c r="E406" s="83"/>
      <c r="F406" s="83"/>
      <c r="G406" s="83"/>
      <c r="H406" s="83"/>
      <c r="I406" s="83"/>
      <c r="J406" s="83"/>
      <c r="K406" s="83"/>
    </row>
    <row r="407" spans="1:11">
      <c r="A407" s="83"/>
      <c r="B407" s="83"/>
      <c r="C407" s="83"/>
      <c r="D407" s="83"/>
      <c r="E407" s="83"/>
      <c r="F407" s="83"/>
      <c r="G407" s="83"/>
      <c r="H407" s="83"/>
      <c r="I407" s="83"/>
      <c r="J407" s="83"/>
      <c r="K407" s="83"/>
    </row>
    <row r="408" spans="1:11">
      <c r="A408" s="83"/>
      <c r="B408" s="83"/>
      <c r="C408" s="83"/>
      <c r="D408" s="83"/>
      <c r="E408" s="83"/>
      <c r="F408" s="83"/>
      <c r="G408" s="83"/>
      <c r="H408" s="83"/>
      <c r="I408" s="83"/>
      <c r="J408" s="83"/>
      <c r="K408" s="83"/>
    </row>
    <row r="409" spans="1:11">
      <c r="A409" s="83"/>
      <c r="B409" s="83"/>
      <c r="C409" s="83"/>
      <c r="D409" s="83"/>
      <c r="E409" s="83"/>
      <c r="F409" s="83"/>
      <c r="G409" s="83"/>
      <c r="H409" s="83"/>
      <c r="I409" s="83"/>
      <c r="J409" s="83"/>
      <c r="K409" s="83"/>
    </row>
    <row r="410" spans="1:11">
      <c r="A410" s="83"/>
      <c r="B410" s="83"/>
      <c r="C410" s="83"/>
      <c r="D410" s="83"/>
      <c r="E410" s="83"/>
      <c r="F410" s="83"/>
      <c r="G410" s="83"/>
      <c r="H410" s="83"/>
      <c r="I410" s="83"/>
      <c r="J410" s="83"/>
      <c r="K410" s="83"/>
    </row>
    <row r="411" spans="1:11">
      <c r="A411" s="83"/>
      <c r="B411" s="83"/>
      <c r="C411" s="83"/>
      <c r="D411" s="83"/>
      <c r="E411" s="83"/>
      <c r="F411" s="83"/>
      <c r="G411" s="83"/>
      <c r="H411" s="83"/>
      <c r="I411" s="83"/>
      <c r="J411" s="83"/>
      <c r="K411" s="83"/>
    </row>
    <row r="412" spans="1:11">
      <c r="A412" s="83"/>
      <c r="B412" s="83"/>
      <c r="C412" s="83"/>
      <c r="D412" s="83"/>
      <c r="E412" s="83"/>
      <c r="F412" s="83"/>
      <c r="G412" s="83"/>
      <c r="H412" s="83"/>
      <c r="I412" s="83"/>
      <c r="J412" s="83"/>
      <c r="K412" s="83"/>
    </row>
    <row r="413" spans="1:11">
      <c r="A413" s="83"/>
      <c r="B413" s="83"/>
      <c r="C413" s="83"/>
      <c r="D413" s="83"/>
      <c r="E413" s="83"/>
      <c r="F413" s="83"/>
      <c r="G413" s="83"/>
      <c r="H413" s="83"/>
      <c r="I413" s="83"/>
      <c r="J413" s="83"/>
      <c r="K413" s="83"/>
    </row>
    <row r="414" spans="1:11">
      <c r="A414" s="83"/>
      <c r="B414" s="83"/>
      <c r="C414" s="83"/>
      <c r="D414" s="83"/>
      <c r="E414" s="83"/>
      <c r="F414" s="83"/>
      <c r="G414" s="83"/>
      <c r="H414" s="83"/>
      <c r="I414" s="83"/>
      <c r="J414" s="83"/>
      <c r="K414" s="83"/>
    </row>
    <row r="415" spans="1:11">
      <c r="A415" s="83"/>
      <c r="B415" s="83"/>
      <c r="C415" s="83"/>
      <c r="D415" s="83"/>
      <c r="E415" s="83"/>
      <c r="F415" s="83"/>
      <c r="G415" s="83"/>
      <c r="H415" s="83"/>
      <c r="I415" s="83"/>
      <c r="J415" s="83"/>
      <c r="K415" s="83"/>
    </row>
    <row r="416" spans="1:11">
      <c r="A416" s="83"/>
      <c r="B416" s="83"/>
      <c r="C416" s="83"/>
      <c r="D416" s="83"/>
      <c r="E416" s="83"/>
      <c r="F416" s="83"/>
      <c r="G416" s="83"/>
      <c r="H416" s="83"/>
      <c r="I416" s="83"/>
      <c r="J416" s="83"/>
      <c r="K416" s="83"/>
    </row>
    <row r="417" spans="1:11">
      <c r="A417" s="83"/>
      <c r="B417" s="83"/>
      <c r="C417" s="83"/>
      <c r="D417" s="83"/>
      <c r="E417" s="83"/>
      <c r="F417" s="83"/>
      <c r="G417" s="83"/>
      <c r="H417" s="83"/>
      <c r="I417" s="83"/>
      <c r="J417" s="83"/>
      <c r="K417" s="83"/>
    </row>
    <row r="418" spans="1:11">
      <c r="A418" s="83"/>
      <c r="B418" s="83"/>
      <c r="C418" s="83"/>
      <c r="D418" s="83"/>
      <c r="E418" s="83"/>
      <c r="F418" s="83"/>
      <c r="G418" s="83"/>
      <c r="H418" s="83"/>
      <c r="I418" s="83"/>
      <c r="J418" s="83"/>
      <c r="K418" s="83"/>
    </row>
    <row r="419" spans="1:11">
      <c r="A419" s="83"/>
      <c r="B419" s="83"/>
      <c r="C419" s="83"/>
      <c r="D419" s="83"/>
      <c r="E419" s="83"/>
      <c r="F419" s="83"/>
      <c r="G419" s="83"/>
      <c r="H419" s="83"/>
      <c r="I419" s="83"/>
      <c r="J419" s="83"/>
      <c r="K419" s="83"/>
    </row>
    <row r="420" spans="1:11">
      <c r="A420" s="83"/>
      <c r="B420" s="83"/>
      <c r="C420" s="83"/>
      <c r="D420" s="83"/>
      <c r="E420" s="83"/>
      <c r="F420" s="83"/>
      <c r="G420" s="83"/>
      <c r="H420" s="83"/>
      <c r="I420" s="83"/>
      <c r="J420" s="83"/>
      <c r="K420" s="83"/>
    </row>
    <row r="421" spans="1:11">
      <c r="A421" s="83"/>
      <c r="B421" s="83"/>
      <c r="C421" s="83"/>
      <c r="D421" s="83"/>
      <c r="E421" s="83"/>
      <c r="F421" s="83"/>
      <c r="G421" s="83"/>
      <c r="H421" s="83"/>
      <c r="I421" s="83"/>
      <c r="J421" s="83"/>
      <c r="K421" s="83"/>
    </row>
    <row r="422" spans="1:11">
      <c r="A422" s="83"/>
      <c r="B422" s="83"/>
      <c r="C422" s="83"/>
      <c r="D422" s="83"/>
      <c r="E422" s="83"/>
      <c r="F422" s="83"/>
      <c r="G422" s="83"/>
      <c r="H422" s="83"/>
      <c r="I422" s="83"/>
      <c r="J422" s="83"/>
      <c r="K422" s="83"/>
    </row>
    <row r="423" spans="1:11">
      <c r="A423" s="83"/>
      <c r="B423" s="83"/>
      <c r="C423" s="83"/>
      <c r="D423" s="83"/>
      <c r="E423" s="83"/>
      <c r="F423" s="83"/>
      <c r="G423" s="83"/>
      <c r="H423" s="83"/>
      <c r="I423" s="83"/>
      <c r="J423" s="83"/>
      <c r="K423" s="83"/>
    </row>
    <row r="424" spans="1:11">
      <c r="A424" s="83"/>
      <c r="B424" s="83"/>
      <c r="C424" s="83"/>
      <c r="D424" s="83"/>
      <c r="E424" s="83"/>
      <c r="F424" s="83"/>
      <c r="G424" s="83"/>
      <c r="H424" s="83"/>
      <c r="I424" s="83"/>
      <c r="J424" s="83"/>
      <c r="K424" s="83"/>
    </row>
    <row r="425" spans="1:11">
      <c r="A425" s="83"/>
      <c r="B425" s="83"/>
      <c r="C425" s="83"/>
      <c r="D425" s="83"/>
      <c r="E425" s="83"/>
      <c r="F425" s="83"/>
      <c r="G425" s="83"/>
      <c r="H425" s="83"/>
      <c r="I425" s="83"/>
      <c r="J425" s="83"/>
      <c r="K425" s="83"/>
    </row>
    <row r="426" spans="1:11">
      <c r="A426" s="83"/>
      <c r="B426" s="83"/>
      <c r="C426" s="83"/>
      <c r="D426" s="83"/>
      <c r="E426" s="83"/>
      <c r="F426" s="83"/>
      <c r="G426" s="83"/>
      <c r="H426" s="83"/>
      <c r="I426" s="83"/>
      <c r="J426" s="83"/>
      <c r="K426" s="83"/>
    </row>
    <row r="427" spans="1:11">
      <c r="A427" s="83"/>
      <c r="B427" s="83"/>
      <c r="C427" s="83"/>
      <c r="D427" s="83"/>
      <c r="E427" s="83"/>
      <c r="F427" s="83"/>
      <c r="G427" s="83"/>
      <c r="H427" s="83"/>
      <c r="I427" s="83"/>
      <c r="J427" s="83"/>
      <c r="K427" s="83"/>
    </row>
    <row r="428" spans="1:11">
      <c r="A428" s="83"/>
      <c r="B428" s="83"/>
      <c r="C428" s="83"/>
      <c r="D428" s="83"/>
      <c r="E428" s="83"/>
      <c r="F428" s="83"/>
      <c r="G428" s="83"/>
      <c r="H428" s="83"/>
      <c r="I428" s="83"/>
      <c r="J428" s="83"/>
      <c r="K428" s="83"/>
    </row>
    <row r="429" spans="1:11">
      <c r="A429" s="83"/>
      <c r="B429" s="83"/>
      <c r="C429" s="83"/>
      <c r="D429" s="83"/>
      <c r="E429" s="83"/>
      <c r="F429" s="83"/>
      <c r="G429" s="83"/>
      <c r="H429" s="83"/>
      <c r="I429" s="83"/>
      <c r="J429" s="83"/>
      <c r="K429" s="83"/>
    </row>
    <row r="430" spans="1:11">
      <c r="A430" s="83"/>
      <c r="B430" s="83"/>
      <c r="C430" s="83"/>
      <c r="D430" s="83"/>
      <c r="E430" s="83"/>
      <c r="F430" s="83"/>
      <c r="G430" s="83"/>
      <c r="H430" s="83"/>
      <c r="I430" s="83"/>
      <c r="J430" s="83"/>
      <c r="K430" s="83"/>
    </row>
    <row r="431" spans="1:11">
      <c r="A431" s="83"/>
      <c r="B431" s="83"/>
      <c r="C431" s="83"/>
      <c r="D431" s="83"/>
      <c r="E431" s="83"/>
      <c r="F431" s="83"/>
      <c r="G431" s="83"/>
      <c r="H431" s="83"/>
      <c r="I431" s="83"/>
      <c r="J431" s="83"/>
      <c r="K431" s="83"/>
    </row>
    <row r="432" spans="1:11">
      <c r="A432" s="83"/>
      <c r="B432" s="83"/>
      <c r="C432" s="83"/>
      <c r="D432" s="83"/>
      <c r="E432" s="83"/>
      <c r="F432" s="83"/>
      <c r="G432" s="83"/>
      <c r="H432" s="83"/>
      <c r="I432" s="83"/>
      <c r="J432" s="83"/>
      <c r="K432" s="83"/>
    </row>
    <row r="433" spans="1:11">
      <c r="A433" s="83"/>
      <c r="B433" s="83"/>
      <c r="C433" s="83"/>
      <c r="D433" s="83"/>
      <c r="E433" s="83"/>
      <c r="F433" s="83"/>
      <c r="G433" s="83"/>
      <c r="H433" s="83"/>
      <c r="I433" s="83"/>
      <c r="J433" s="83"/>
      <c r="K433" s="83"/>
    </row>
    <row r="434" spans="1:11">
      <c r="A434" s="83"/>
      <c r="B434" s="83"/>
      <c r="C434" s="83"/>
      <c r="D434" s="83"/>
      <c r="E434" s="83"/>
      <c r="F434" s="83"/>
      <c r="G434" s="83"/>
      <c r="H434" s="83"/>
      <c r="I434" s="83"/>
      <c r="J434" s="83"/>
      <c r="K434" s="83"/>
    </row>
    <row r="435" spans="1:11">
      <c r="A435" s="83"/>
      <c r="B435" s="83"/>
      <c r="C435" s="83"/>
      <c r="D435" s="83"/>
      <c r="E435" s="83"/>
      <c r="F435" s="83"/>
      <c r="G435" s="83"/>
      <c r="H435" s="83"/>
      <c r="I435" s="83"/>
      <c r="J435" s="83"/>
      <c r="K435" s="83"/>
    </row>
    <row r="436" spans="1:11">
      <c r="A436" s="83"/>
      <c r="B436" s="83"/>
      <c r="C436" s="83"/>
      <c r="D436" s="83"/>
      <c r="E436" s="83"/>
      <c r="F436" s="83"/>
      <c r="G436" s="83"/>
      <c r="H436" s="83"/>
      <c r="I436" s="83"/>
      <c r="J436" s="83"/>
      <c r="K436" s="83"/>
    </row>
    <row r="437" spans="1:11">
      <c r="A437" s="83"/>
      <c r="B437" s="83"/>
      <c r="C437" s="83"/>
      <c r="D437" s="83"/>
      <c r="E437" s="83"/>
      <c r="F437" s="83"/>
      <c r="G437" s="83"/>
      <c r="H437" s="83"/>
      <c r="I437" s="83"/>
      <c r="J437" s="83"/>
      <c r="K437" s="83"/>
    </row>
    <row r="438" spans="1:11">
      <c r="A438" s="83"/>
      <c r="B438" s="83"/>
      <c r="C438" s="83"/>
      <c r="D438" s="83"/>
      <c r="E438" s="83"/>
      <c r="F438" s="83"/>
      <c r="G438" s="83"/>
      <c r="H438" s="83"/>
      <c r="I438" s="83"/>
      <c r="J438" s="83"/>
      <c r="K438" s="83"/>
    </row>
    <row r="439" spans="1:11">
      <c r="A439" s="83"/>
      <c r="B439" s="83"/>
      <c r="C439" s="83"/>
      <c r="D439" s="83"/>
      <c r="E439" s="83"/>
      <c r="F439" s="83"/>
      <c r="G439" s="83"/>
      <c r="H439" s="83"/>
      <c r="I439" s="83"/>
      <c r="J439" s="83"/>
      <c r="K439" s="83"/>
    </row>
    <row r="440" spans="1:11">
      <c r="A440" s="83"/>
      <c r="B440" s="83"/>
      <c r="C440" s="83"/>
      <c r="D440" s="83"/>
      <c r="E440" s="83"/>
      <c r="F440" s="83"/>
      <c r="G440" s="83"/>
      <c r="H440" s="83"/>
      <c r="I440" s="83"/>
      <c r="J440" s="83"/>
      <c r="K440" s="83"/>
    </row>
    <row r="441" spans="1:11">
      <c r="A441" s="83"/>
      <c r="B441" s="83"/>
      <c r="C441" s="83"/>
      <c r="D441" s="83"/>
      <c r="E441" s="83"/>
      <c r="F441" s="83"/>
      <c r="G441" s="83"/>
      <c r="H441" s="83"/>
      <c r="I441" s="83"/>
      <c r="J441" s="83"/>
      <c r="K441" s="83"/>
    </row>
    <row r="442" spans="1:11">
      <c r="A442" s="83"/>
      <c r="B442" s="83"/>
      <c r="C442" s="83"/>
      <c r="D442" s="83"/>
      <c r="E442" s="83"/>
      <c r="F442" s="83"/>
      <c r="G442" s="83"/>
      <c r="H442" s="83"/>
      <c r="I442" s="83"/>
      <c r="J442" s="83"/>
      <c r="K442" s="83"/>
    </row>
    <row r="443" spans="1:11">
      <c r="A443" s="83"/>
      <c r="B443" s="83"/>
      <c r="C443" s="83"/>
      <c r="D443" s="83"/>
      <c r="E443" s="83"/>
      <c r="F443" s="83"/>
      <c r="G443" s="83"/>
      <c r="H443" s="83"/>
      <c r="I443" s="83"/>
      <c r="J443" s="83"/>
      <c r="K443" s="83"/>
    </row>
    <row r="444" spans="1:11">
      <c r="A444" s="83"/>
      <c r="B444" s="83"/>
      <c r="C444" s="83"/>
      <c r="D444" s="83"/>
      <c r="E444" s="83"/>
      <c r="F444" s="83"/>
      <c r="G444" s="83"/>
      <c r="H444" s="83"/>
      <c r="I444" s="83"/>
      <c r="J444" s="83"/>
      <c r="K444" s="83"/>
    </row>
    <row r="445" spans="1:11">
      <c r="A445" s="83"/>
      <c r="B445" s="83"/>
      <c r="C445" s="83"/>
      <c r="D445" s="83"/>
      <c r="E445" s="83"/>
      <c r="F445" s="83"/>
      <c r="G445" s="83"/>
      <c r="H445" s="83"/>
      <c r="I445" s="83"/>
      <c r="J445" s="83"/>
      <c r="K445" s="83"/>
    </row>
    <row r="446" spans="1:11">
      <c r="A446" s="83"/>
      <c r="B446" s="83"/>
      <c r="C446" s="83"/>
      <c r="D446" s="83"/>
      <c r="E446" s="83"/>
      <c r="F446" s="83"/>
      <c r="G446" s="83"/>
      <c r="H446" s="83"/>
      <c r="I446" s="83"/>
      <c r="J446" s="83"/>
      <c r="K446" s="83"/>
    </row>
    <row r="447" spans="1:11">
      <c r="A447" s="83"/>
      <c r="B447" s="83"/>
      <c r="C447" s="83"/>
      <c r="D447" s="83"/>
      <c r="E447" s="83"/>
      <c r="F447" s="83"/>
      <c r="G447" s="83"/>
      <c r="H447" s="83"/>
      <c r="I447" s="83"/>
      <c r="J447" s="83"/>
      <c r="K447" s="83"/>
    </row>
    <row r="448" spans="1:11">
      <c r="A448" s="83"/>
      <c r="B448" s="83"/>
      <c r="C448" s="83"/>
      <c r="D448" s="83"/>
      <c r="E448" s="83"/>
      <c r="F448" s="83"/>
      <c r="G448" s="83"/>
      <c r="H448" s="83"/>
      <c r="I448" s="83"/>
      <c r="J448" s="83"/>
      <c r="K448" s="83"/>
    </row>
    <row r="449" spans="1:11">
      <c r="A449" s="83"/>
      <c r="B449" s="83"/>
      <c r="C449" s="83"/>
      <c r="D449" s="83"/>
      <c r="E449" s="83"/>
      <c r="F449" s="83"/>
      <c r="G449" s="83"/>
      <c r="H449" s="83"/>
      <c r="I449" s="83"/>
      <c r="J449" s="83"/>
      <c r="K449" s="83"/>
    </row>
    <row r="450" spans="1:11">
      <c r="A450" s="83"/>
      <c r="B450" s="83"/>
      <c r="C450" s="83"/>
      <c r="D450" s="83"/>
      <c r="E450" s="83"/>
      <c r="F450" s="83"/>
      <c r="G450" s="83"/>
      <c r="H450" s="83"/>
      <c r="I450" s="83"/>
      <c r="J450" s="83"/>
      <c r="K450" s="83"/>
    </row>
    <row r="451" spans="1:11">
      <c r="A451" s="83"/>
      <c r="B451" s="83"/>
      <c r="C451" s="83"/>
      <c r="D451" s="83"/>
      <c r="E451" s="83"/>
      <c r="F451" s="83"/>
      <c r="G451" s="83"/>
      <c r="H451" s="83"/>
      <c r="I451" s="83"/>
      <c r="J451" s="83"/>
      <c r="K451" s="83"/>
    </row>
    <row r="452" spans="1:11">
      <c r="A452" s="83"/>
      <c r="B452" s="83"/>
      <c r="C452" s="83"/>
      <c r="D452" s="83"/>
      <c r="E452" s="83"/>
      <c r="F452" s="83"/>
      <c r="G452" s="83"/>
      <c r="H452" s="83"/>
      <c r="I452" s="83"/>
      <c r="J452" s="83"/>
      <c r="K452" s="83"/>
    </row>
    <row r="453" spans="1:11">
      <c r="A453" s="83"/>
      <c r="B453" s="83"/>
      <c r="C453" s="83"/>
      <c r="D453" s="83"/>
      <c r="E453" s="83"/>
      <c r="F453" s="83"/>
      <c r="G453" s="83"/>
      <c r="H453" s="83"/>
      <c r="I453" s="83"/>
      <c r="J453" s="83"/>
      <c r="K453" s="83"/>
    </row>
    <row r="454" spans="1:11">
      <c r="A454" s="83"/>
      <c r="B454" s="83"/>
      <c r="C454" s="83"/>
      <c r="D454" s="83"/>
      <c r="E454" s="83"/>
      <c r="F454" s="83"/>
      <c r="G454" s="83"/>
      <c r="H454" s="83"/>
      <c r="I454" s="83"/>
      <c r="J454" s="83"/>
      <c r="K454" s="83"/>
    </row>
    <row r="455" spans="1:11">
      <c r="A455" s="83"/>
      <c r="B455" s="83"/>
      <c r="C455" s="83"/>
      <c r="D455" s="83"/>
      <c r="E455" s="83"/>
      <c r="F455" s="83"/>
      <c r="G455" s="83"/>
      <c r="H455" s="83"/>
      <c r="I455" s="83"/>
      <c r="J455" s="83"/>
      <c r="K455" s="83"/>
    </row>
    <row r="456" spans="1:11">
      <c r="A456" s="83"/>
      <c r="B456" s="83"/>
      <c r="C456" s="83"/>
      <c r="D456" s="83"/>
      <c r="E456" s="83"/>
      <c r="F456" s="83"/>
      <c r="G456" s="83"/>
      <c r="H456" s="83"/>
      <c r="I456" s="83"/>
      <c r="J456" s="83"/>
      <c r="K456" s="83"/>
    </row>
    <row r="457" spans="1:11">
      <c r="A457" s="83"/>
      <c r="B457" s="83"/>
      <c r="C457" s="83"/>
      <c r="D457" s="83"/>
      <c r="E457" s="83"/>
      <c r="F457" s="83"/>
      <c r="G457" s="83"/>
      <c r="H457" s="83"/>
      <c r="I457" s="83"/>
      <c r="J457" s="83"/>
      <c r="K457" s="83"/>
    </row>
    <row r="458" spans="1:11">
      <c r="A458" s="83"/>
      <c r="B458" s="83"/>
      <c r="C458" s="83"/>
      <c r="D458" s="83"/>
      <c r="E458" s="83"/>
      <c r="F458" s="83"/>
      <c r="G458" s="83"/>
      <c r="H458" s="83"/>
      <c r="I458" s="83"/>
      <c r="J458" s="83"/>
      <c r="K458" s="83"/>
    </row>
    <row r="459" spans="1:11">
      <c r="A459" s="83"/>
      <c r="B459" s="83"/>
      <c r="C459" s="83"/>
      <c r="D459" s="83"/>
      <c r="E459" s="83"/>
      <c r="F459" s="83"/>
      <c r="G459" s="83"/>
      <c r="H459" s="83"/>
      <c r="I459" s="83"/>
      <c r="J459" s="83"/>
      <c r="K459" s="83"/>
    </row>
    <row r="460" spans="1:11">
      <c r="A460" s="83"/>
      <c r="B460" s="83"/>
      <c r="C460" s="83"/>
      <c r="D460" s="83"/>
      <c r="E460" s="83"/>
      <c r="F460" s="83"/>
      <c r="G460" s="83"/>
      <c r="H460" s="83"/>
      <c r="I460" s="83"/>
      <c r="J460" s="83"/>
      <c r="K460" s="83"/>
    </row>
    <row r="461" spans="1:11">
      <c r="A461" s="83"/>
      <c r="B461" s="83"/>
      <c r="C461" s="83"/>
      <c r="D461" s="83"/>
      <c r="E461" s="83"/>
      <c r="F461" s="83"/>
      <c r="G461" s="83"/>
      <c r="H461" s="83"/>
      <c r="I461" s="83"/>
      <c r="J461" s="83"/>
      <c r="K461" s="83"/>
    </row>
    <row r="462" spans="1:11">
      <c r="A462" s="83"/>
      <c r="B462" s="83"/>
      <c r="C462" s="83"/>
      <c r="D462" s="83"/>
      <c r="E462" s="83"/>
      <c r="F462" s="83"/>
      <c r="G462" s="83"/>
      <c r="H462" s="83"/>
      <c r="I462" s="83"/>
      <c r="J462" s="83"/>
      <c r="K462" s="83"/>
    </row>
    <row r="463" spans="1:11">
      <c r="A463" s="83"/>
      <c r="B463" s="83"/>
      <c r="C463" s="83"/>
      <c r="D463" s="83"/>
      <c r="E463" s="83"/>
      <c r="F463" s="83"/>
      <c r="G463" s="83"/>
      <c r="H463" s="83"/>
      <c r="I463" s="83"/>
      <c r="J463" s="83"/>
      <c r="K463" s="83"/>
    </row>
    <row r="464" spans="1:11">
      <c r="A464" s="83"/>
      <c r="B464" s="83"/>
      <c r="C464" s="83"/>
      <c r="D464" s="83"/>
      <c r="E464" s="83"/>
      <c r="F464" s="83"/>
      <c r="G464" s="83"/>
      <c r="H464" s="83"/>
      <c r="I464" s="83"/>
      <c r="J464" s="83"/>
      <c r="K464" s="83"/>
    </row>
    <row r="465" spans="1:11">
      <c r="A465" s="83"/>
      <c r="B465" s="83"/>
      <c r="C465" s="83"/>
      <c r="D465" s="83"/>
      <c r="E465" s="83"/>
      <c r="F465" s="83"/>
      <c r="G465" s="83"/>
      <c r="H465" s="83"/>
      <c r="I465" s="83"/>
      <c r="J465" s="83"/>
      <c r="K465" s="83"/>
    </row>
    <row r="466" spans="1:11">
      <c r="A466" s="83"/>
      <c r="B466" s="83"/>
      <c r="C466" s="83"/>
      <c r="D466" s="83"/>
      <c r="E466" s="83"/>
      <c r="F466" s="83"/>
      <c r="G466" s="83"/>
      <c r="H466" s="83"/>
      <c r="I466" s="83"/>
      <c r="J466" s="83"/>
      <c r="K466" s="83"/>
    </row>
    <row r="467" spans="1:11">
      <c r="A467" s="83"/>
      <c r="B467" s="83"/>
      <c r="C467" s="83"/>
      <c r="D467" s="83"/>
      <c r="E467" s="83"/>
      <c r="F467" s="83"/>
      <c r="G467" s="83"/>
      <c r="H467" s="83"/>
      <c r="I467" s="83"/>
      <c r="J467" s="83"/>
      <c r="K467" s="83"/>
    </row>
    <row r="468" spans="1:11">
      <c r="A468" s="83"/>
      <c r="B468" s="83"/>
      <c r="C468" s="83"/>
      <c r="D468" s="83"/>
      <c r="E468" s="83"/>
      <c r="F468" s="83"/>
      <c r="G468" s="83"/>
      <c r="H468" s="83"/>
      <c r="I468" s="83"/>
      <c r="J468" s="83"/>
      <c r="K468" s="83"/>
    </row>
    <row r="469" spans="1:11">
      <c r="A469" s="83"/>
      <c r="B469" s="83"/>
      <c r="C469" s="83"/>
      <c r="D469" s="83"/>
      <c r="E469" s="83"/>
      <c r="F469" s="83"/>
      <c r="G469" s="83"/>
      <c r="H469" s="83"/>
      <c r="I469" s="83"/>
      <c r="J469" s="83"/>
      <c r="K469" s="83"/>
    </row>
    <row r="470" spans="1:11">
      <c r="A470" s="83"/>
      <c r="B470" s="83"/>
      <c r="C470" s="83"/>
      <c r="D470" s="83"/>
      <c r="E470" s="83"/>
      <c r="F470" s="83"/>
      <c r="G470" s="83"/>
      <c r="H470" s="83"/>
      <c r="I470" s="83"/>
      <c r="J470" s="83"/>
      <c r="K470" s="83"/>
    </row>
    <row r="471" spans="1:11">
      <c r="A471" s="83"/>
      <c r="B471" s="83"/>
      <c r="C471" s="83"/>
      <c r="D471" s="83"/>
      <c r="E471" s="83"/>
      <c r="F471" s="83"/>
      <c r="G471" s="83"/>
      <c r="H471" s="83"/>
      <c r="I471" s="83"/>
      <c r="J471" s="83"/>
      <c r="K471" s="83"/>
    </row>
    <row r="472" spans="1:11">
      <c r="A472" s="83"/>
      <c r="B472" s="83"/>
      <c r="C472" s="83"/>
      <c r="D472" s="83"/>
      <c r="E472" s="83"/>
      <c r="F472" s="83"/>
      <c r="G472" s="83"/>
      <c r="H472" s="83"/>
      <c r="I472" s="83"/>
      <c r="J472" s="83"/>
      <c r="K472" s="83"/>
    </row>
    <row r="473" spans="1:11">
      <c r="A473" s="83"/>
      <c r="B473" s="83"/>
      <c r="C473" s="83"/>
      <c r="D473" s="83"/>
      <c r="E473" s="83"/>
      <c r="F473" s="83"/>
      <c r="G473" s="83"/>
      <c r="H473" s="83"/>
      <c r="I473" s="83"/>
      <c r="J473" s="83"/>
      <c r="K473" s="83"/>
    </row>
    <row r="474" spans="1:11">
      <c r="A474" s="83"/>
      <c r="B474" s="83"/>
      <c r="C474" s="83"/>
      <c r="D474" s="83"/>
      <c r="E474" s="83"/>
      <c r="F474" s="83"/>
      <c r="G474" s="83"/>
      <c r="H474" s="83"/>
      <c r="I474" s="83"/>
      <c r="J474" s="83"/>
      <c r="K474" s="83"/>
    </row>
    <row r="475" spans="1:11">
      <c r="A475" s="83"/>
      <c r="B475" s="83"/>
      <c r="C475" s="83"/>
      <c r="D475" s="83"/>
      <c r="E475" s="83"/>
      <c r="F475" s="83"/>
      <c r="G475" s="83"/>
      <c r="H475" s="83"/>
      <c r="I475" s="83"/>
      <c r="J475" s="83"/>
      <c r="K475" s="83"/>
    </row>
    <row r="476" spans="1:11">
      <c r="A476" s="83"/>
      <c r="B476" s="83"/>
      <c r="C476" s="83"/>
      <c r="D476" s="83"/>
      <c r="E476" s="83"/>
      <c r="F476" s="83"/>
      <c r="G476" s="83"/>
      <c r="H476" s="83"/>
      <c r="I476" s="83"/>
      <c r="J476" s="83"/>
      <c r="K476" s="83"/>
    </row>
    <row r="477" spans="1:11">
      <c r="A477" s="83"/>
      <c r="B477" s="83"/>
      <c r="C477" s="83"/>
      <c r="D477" s="83"/>
      <c r="E477" s="83"/>
      <c r="F477" s="83"/>
      <c r="G477" s="83"/>
      <c r="H477" s="83"/>
      <c r="I477" s="83"/>
      <c r="J477" s="83"/>
      <c r="K477" s="83"/>
    </row>
    <row r="478" spans="1:11">
      <c r="A478" s="83"/>
      <c r="B478" s="83"/>
      <c r="C478" s="83"/>
      <c r="D478" s="83"/>
      <c r="E478" s="83"/>
      <c r="F478" s="83"/>
      <c r="G478" s="83"/>
      <c r="H478" s="83"/>
      <c r="I478" s="83"/>
      <c r="J478" s="83"/>
      <c r="K478" s="83"/>
    </row>
    <row r="479" spans="1:11">
      <c r="A479" s="83"/>
      <c r="B479" s="83"/>
      <c r="C479" s="83"/>
      <c r="D479" s="83"/>
      <c r="E479" s="83"/>
      <c r="F479" s="83"/>
      <c r="G479" s="83"/>
      <c r="H479" s="83"/>
      <c r="I479" s="83"/>
      <c r="J479" s="83"/>
      <c r="K479" s="83"/>
    </row>
    <row r="480" spans="1:11">
      <c r="A480" s="83"/>
      <c r="B480" s="83"/>
      <c r="C480" s="83"/>
      <c r="D480" s="83"/>
      <c r="E480" s="83"/>
      <c r="F480" s="83"/>
      <c r="G480" s="83"/>
      <c r="H480" s="83"/>
      <c r="I480" s="83"/>
      <c r="J480" s="83"/>
      <c r="K480" s="83"/>
    </row>
    <row r="481" spans="1:11">
      <c r="A481" s="83"/>
      <c r="B481" s="83"/>
      <c r="C481" s="83"/>
      <c r="D481" s="83"/>
      <c r="E481" s="83"/>
      <c r="F481" s="83"/>
      <c r="G481" s="83"/>
      <c r="H481" s="83"/>
      <c r="I481" s="83"/>
      <c r="J481" s="83"/>
      <c r="K481" s="83"/>
    </row>
    <row r="482" spans="1:11">
      <c r="A482" s="83"/>
      <c r="B482" s="83"/>
      <c r="C482" s="83"/>
      <c r="D482" s="83"/>
      <c r="E482" s="83"/>
      <c r="F482" s="83"/>
      <c r="G482" s="83"/>
      <c r="H482" s="83"/>
      <c r="I482" s="83"/>
      <c r="J482" s="83"/>
      <c r="K482" s="83"/>
    </row>
    <row r="483" spans="1:11">
      <c r="A483" s="83"/>
      <c r="B483" s="83"/>
      <c r="C483" s="83"/>
      <c r="D483" s="83"/>
      <c r="E483" s="83"/>
      <c r="F483" s="83"/>
      <c r="G483" s="83"/>
      <c r="H483" s="83"/>
      <c r="I483" s="83"/>
      <c r="J483" s="83"/>
      <c r="K483" s="83"/>
    </row>
    <row r="484" spans="1:11">
      <c r="A484" s="83"/>
      <c r="B484" s="83"/>
      <c r="C484" s="83"/>
      <c r="D484" s="83"/>
      <c r="E484" s="83"/>
      <c r="F484" s="83"/>
      <c r="G484" s="83"/>
      <c r="H484" s="83"/>
      <c r="I484" s="83"/>
      <c r="J484" s="83"/>
      <c r="K484" s="83"/>
    </row>
    <row r="485" spans="1:11">
      <c r="A485" s="83"/>
      <c r="B485" s="83"/>
      <c r="C485" s="83"/>
      <c r="D485" s="83"/>
      <c r="E485" s="83"/>
      <c r="F485" s="83"/>
      <c r="G485" s="83"/>
      <c r="H485" s="83"/>
      <c r="I485" s="83"/>
      <c r="J485" s="83"/>
      <c r="K485" s="83"/>
    </row>
    <row r="486" spans="1:11">
      <c r="A486" s="83"/>
      <c r="B486" s="83"/>
      <c r="C486" s="83"/>
      <c r="D486" s="83"/>
      <c r="E486" s="83"/>
      <c r="F486" s="83"/>
      <c r="G486" s="83"/>
      <c r="H486" s="83"/>
      <c r="I486" s="83"/>
      <c r="J486" s="83"/>
      <c r="K486" s="83"/>
    </row>
    <row r="487" spans="1:11">
      <c r="A487" s="83"/>
      <c r="B487" s="83"/>
      <c r="C487" s="83"/>
      <c r="D487" s="83"/>
      <c r="E487" s="83"/>
      <c r="F487" s="83"/>
      <c r="G487" s="83"/>
      <c r="H487" s="83"/>
      <c r="I487" s="83"/>
      <c r="J487" s="83"/>
      <c r="K487" s="83"/>
    </row>
    <row r="488" spans="1:11">
      <c r="A488" s="83"/>
      <c r="B488" s="83"/>
      <c r="C488" s="83"/>
      <c r="D488" s="83"/>
      <c r="E488" s="83"/>
      <c r="F488" s="83"/>
      <c r="G488" s="83"/>
      <c r="H488" s="83"/>
      <c r="I488" s="83"/>
      <c r="J488" s="83"/>
      <c r="K488" s="83"/>
    </row>
    <row r="489" spans="1:11">
      <c r="A489" s="83"/>
      <c r="B489" s="83"/>
      <c r="C489" s="83"/>
      <c r="D489" s="83"/>
      <c r="E489" s="83"/>
      <c r="F489" s="83"/>
      <c r="G489" s="83"/>
      <c r="H489" s="83"/>
      <c r="I489" s="83"/>
      <c r="J489" s="83"/>
      <c r="K489" s="83"/>
    </row>
    <row r="490" spans="1:11">
      <c r="A490" s="83"/>
      <c r="B490" s="83"/>
      <c r="C490" s="83"/>
      <c r="D490" s="83"/>
      <c r="E490" s="83"/>
      <c r="F490" s="83"/>
      <c r="G490" s="83"/>
      <c r="H490" s="83"/>
      <c r="I490" s="83"/>
      <c r="J490" s="83"/>
      <c r="K490" s="83"/>
    </row>
    <row r="491" spans="1:11">
      <c r="A491" s="83"/>
      <c r="B491" s="83"/>
      <c r="C491" s="83"/>
      <c r="D491" s="83"/>
      <c r="E491" s="83"/>
      <c r="F491" s="83"/>
      <c r="G491" s="83"/>
      <c r="H491" s="83"/>
      <c r="I491" s="83"/>
      <c r="J491" s="83"/>
      <c r="K491" s="83"/>
    </row>
    <row r="492" spans="1:11">
      <c r="A492" s="83"/>
      <c r="B492" s="83"/>
      <c r="C492" s="83"/>
      <c r="D492" s="83"/>
      <c r="E492" s="83"/>
      <c r="F492" s="83"/>
      <c r="G492" s="83"/>
      <c r="H492" s="83"/>
      <c r="I492" s="83"/>
      <c r="J492" s="83"/>
      <c r="K492" s="83"/>
    </row>
    <row r="493" spans="1:11">
      <c r="A493" s="83"/>
      <c r="B493" s="83"/>
      <c r="C493" s="83"/>
      <c r="D493" s="83"/>
      <c r="E493" s="83"/>
      <c r="F493" s="83"/>
      <c r="G493" s="83"/>
      <c r="H493" s="83"/>
      <c r="I493" s="83"/>
      <c r="J493" s="83"/>
      <c r="K493" s="83"/>
    </row>
    <row r="494" spans="1:11">
      <c r="A494" s="83"/>
      <c r="B494" s="83"/>
      <c r="C494" s="83"/>
      <c r="D494" s="83"/>
      <c r="E494" s="83"/>
      <c r="F494" s="83"/>
      <c r="G494" s="83"/>
      <c r="H494" s="83"/>
      <c r="I494" s="83"/>
      <c r="J494" s="83"/>
      <c r="K494" s="83"/>
    </row>
    <row r="495" spans="1:11">
      <c r="A495" s="83"/>
      <c r="B495" s="83"/>
      <c r="C495" s="83"/>
      <c r="D495" s="83"/>
      <c r="E495" s="83"/>
      <c r="F495" s="83"/>
      <c r="G495" s="83"/>
      <c r="H495" s="83"/>
      <c r="I495" s="83"/>
      <c r="J495" s="83"/>
      <c r="K495" s="83"/>
    </row>
    <row r="496" spans="1:11">
      <c r="A496" s="83"/>
      <c r="B496" s="83"/>
      <c r="C496" s="83"/>
      <c r="D496" s="83"/>
      <c r="E496" s="83"/>
      <c r="F496" s="83"/>
      <c r="G496" s="83"/>
      <c r="H496" s="83"/>
      <c r="I496" s="83"/>
      <c r="J496" s="83"/>
      <c r="K496" s="83"/>
    </row>
    <row r="497" spans="1:11">
      <c r="A497" s="83"/>
      <c r="B497" s="83"/>
      <c r="C497" s="83"/>
      <c r="D497" s="83"/>
      <c r="E497" s="83"/>
      <c r="F497" s="83"/>
      <c r="G497" s="83"/>
      <c r="H497" s="83"/>
      <c r="I497" s="83"/>
      <c r="J497" s="83"/>
      <c r="K497" s="83"/>
    </row>
    <row r="498" spans="1:11">
      <c r="A498" s="83"/>
      <c r="B498" s="83"/>
      <c r="C498" s="83"/>
      <c r="D498" s="83"/>
      <c r="E498" s="83"/>
      <c r="F498" s="83"/>
      <c r="G498" s="83"/>
      <c r="H498" s="83"/>
      <c r="I498" s="83"/>
      <c r="J498" s="83"/>
      <c r="K498" s="83"/>
    </row>
    <row r="499" spans="1:11">
      <c r="A499" s="83"/>
      <c r="B499" s="83"/>
      <c r="C499" s="83"/>
      <c r="D499" s="83"/>
      <c r="E499" s="83"/>
      <c r="F499" s="83"/>
      <c r="G499" s="83"/>
      <c r="H499" s="83"/>
      <c r="I499" s="83"/>
      <c r="J499" s="83"/>
      <c r="K499" s="83"/>
    </row>
    <row r="500" spans="1:11">
      <c r="A500" s="83"/>
      <c r="B500" s="83"/>
      <c r="C500" s="83"/>
      <c r="D500" s="83"/>
      <c r="E500" s="83"/>
      <c r="F500" s="83"/>
      <c r="G500" s="83"/>
      <c r="H500" s="83"/>
      <c r="I500" s="83"/>
      <c r="J500" s="83"/>
      <c r="K500" s="83"/>
    </row>
    <row r="501" spans="1:11">
      <c r="A501" s="83"/>
      <c r="B501" s="83"/>
      <c r="C501" s="83"/>
      <c r="D501" s="83"/>
      <c r="E501" s="83"/>
      <c r="F501" s="83"/>
      <c r="G501" s="83"/>
      <c r="H501" s="83"/>
      <c r="I501" s="83"/>
      <c r="J501" s="83"/>
      <c r="K501" s="83"/>
    </row>
    <row r="502" spans="1:11">
      <c r="A502" s="83"/>
      <c r="B502" s="83"/>
      <c r="C502" s="83"/>
      <c r="D502" s="83"/>
      <c r="E502" s="83"/>
      <c r="F502" s="83"/>
      <c r="G502" s="83"/>
      <c r="H502" s="83"/>
      <c r="I502" s="83"/>
      <c r="J502" s="83"/>
      <c r="K502" s="83"/>
    </row>
    <row r="503" spans="1:11">
      <c r="A503" s="83"/>
      <c r="B503" s="83"/>
      <c r="C503" s="83"/>
      <c r="D503" s="83"/>
      <c r="E503" s="83"/>
      <c r="F503" s="83"/>
      <c r="G503" s="83"/>
      <c r="H503" s="83"/>
      <c r="I503" s="83"/>
      <c r="J503" s="83"/>
      <c r="K503" s="83"/>
    </row>
    <row r="504" spans="1:11">
      <c r="A504" s="83"/>
      <c r="B504" s="83"/>
      <c r="C504" s="83"/>
      <c r="D504" s="83"/>
      <c r="E504" s="83"/>
      <c r="F504" s="83"/>
      <c r="G504" s="83"/>
      <c r="H504" s="83"/>
      <c r="I504" s="83"/>
      <c r="J504" s="83"/>
      <c r="K504" s="83"/>
    </row>
    <row r="505" spans="1:11">
      <c r="A505" s="83"/>
      <c r="B505" s="83"/>
      <c r="C505" s="83"/>
      <c r="D505" s="83"/>
      <c r="E505" s="83"/>
      <c r="F505" s="83"/>
      <c r="G505" s="83"/>
      <c r="H505" s="83"/>
      <c r="I505" s="83"/>
      <c r="J505" s="83"/>
      <c r="K505" s="83"/>
    </row>
    <row r="506" spans="1:11">
      <c r="A506" s="83"/>
      <c r="B506" s="83"/>
      <c r="C506" s="83"/>
      <c r="D506" s="83"/>
      <c r="E506" s="83"/>
      <c r="F506" s="83"/>
      <c r="G506" s="83"/>
      <c r="H506" s="83"/>
      <c r="I506" s="83"/>
      <c r="J506" s="83"/>
      <c r="K506" s="83"/>
    </row>
    <row r="507" spans="1:11">
      <c r="A507" s="83"/>
      <c r="B507" s="83"/>
      <c r="C507" s="83"/>
      <c r="D507" s="83"/>
      <c r="E507" s="83"/>
      <c r="F507" s="83"/>
      <c r="G507" s="83"/>
      <c r="H507" s="83"/>
      <c r="I507" s="83"/>
      <c r="J507" s="83"/>
      <c r="K507" s="83"/>
    </row>
    <row r="508" spans="1:11">
      <c r="A508" s="83"/>
      <c r="B508" s="83"/>
      <c r="C508" s="83"/>
      <c r="D508" s="83"/>
      <c r="E508" s="83"/>
      <c r="F508" s="83"/>
      <c r="G508" s="83"/>
      <c r="H508" s="83"/>
      <c r="I508" s="83"/>
      <c r="J508" s="83"/>
      <c r="K508" s="83"/>
    </row>
    <row r="509" spans="1:11">
      <c r="A509" s="83"/>
      <c r="B509" s="83"/>
      <c r="C509" s="83"/>
      <c r="D509" s="83"/>
      <c r="E509" s="83"/>
      <c r="F509" s="83"/>
      <c r="G509" s="83"/>
      <c r="H509" s="83"/>
      <c r="I509" s="83"/>
      <c r="J509" s="83"/>
      <c r="K509" s="83"/>
    </row>
    <row r="510" spans="1:11">
      <c r="A510" s="83"/>
      <c r="B510" s="83"/>
      <c r="C510" s="83"/>
      <c r="D510" s="83"/>
      <c r="E510" s="83"/>
      <c r="F510" s="83"/>
      <c r="G510" s="83"/>
      <c r="H510" s="83"/>
      <c r="I510" s="83"/>
      <c r="J510" s="83"/>
      <c r="K510" s="83"/>
    </row>
    <row r="511" spans="1:11">
      <c r="A511" s="83"/>
      <c r="B511" s="83"/>
      <c r="C511" s="83"/>
      <c r="D511" s="83"/>
      <c r="E511" s="83"/>
      <c r="F511" s="83"/>
      <c r="G511" s="83"/>
      <c r="H511" s="83"/>
      <c r="I511" s="83"/>
      <c r="J511" s="83"/>
      <c r="K511" s="83"/>
    </row>
    <row r="512" spans="1:11">
      <c r="A512" s="83"/>
      <c r="B512" s="83"/>
      <c r="C512" s="83"/>
      <c r="D512" s="83"/>
      <c r="E512" s="83"/>
      <c r="F512" s="83"/>
      <c r="G512" s="83"/>
      <c r="H512" s="83"/>
      <c r="I512" s="83"/>
      <c r="J512" s="83"/>
      <c r="K512" s="83"/>
    </row>
    <row r="513" spans="1:11">
      <c r="A513" s="83"/>
      <c r="B513" s="83"/>
      <c r="C513" s="83"/>
      <c r="D513" s="83"/>
      <c r="E513" s="83"/>
      <c r="F513" s="83"/>
      <c r="G513" s="83"/>
      <c r="H513" s="83"/>
      <c r="I513" s="83"/>
      <c r="J513" s="83"/>
      <c r="K513" s="83"/>
    </row>
    <row r="514" spans="1:11">
      <c r="A514" s="83"/>
      <c r="B514" s="83"/>
      <c r="C514" s="83"/>
      <c r="D514" s="83"/>
      <c r="E514" s="83"/>
      <c r="F514" s="83"/>
      <c r="G514" s="83"/>
      <c r="H514" s="83"/>
      <c r="I514" s="83"/>
      <c r="J514" s="83"/>
      <c r="K514" s="83"/>
    </row>
  </sheetData>
  <sheetProtection password="CC86" sheet="1" objects="1" scenarios="1"/>
  <mergeCells count="13">
    <mergeCell ref="A1:K1"/>
    <mergeCell ref="A11:B11"/>
    <mergeCell ref="H9:I9"/>
    <mergeCell ref="J9:K9"/>
    <mergeCell ref="A2:K2"/>
    <mergeCell ref="A3:K3"/>
    <mergeCell ref="A7:K7"/>
    <mergeCell ref="A8:A10"/>
    <mergeCell ref="B8:B10"/>
    <mergeCell ref="D8:K8"/>
    <mergeCell ref="D9:E9"/>
    <mergeCell ref="F9:G9"/>
    <mergeCell ref="C8:C10"/>
  </mergeCells>
  <printOptions horizontalCentered="1"/>
  <pageMargins left="0.19685039370078741" right="0.19685039370078741" top="0.19685039370078741" bottom="0.78740157480314965" header="0.11811023622047245" footer="0.11811023622047245"/>
  <pageSetup scale="65" fitToHeight="6" orientation="landscape" cellComments="asDisplayed" r:id="rId1"/>
  <headerFooter>
    <oddFooter>&amp;L3b. Mantenimiento de infraestructura a cargo del cesionario&amp;R&amp;D</oddFoot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21</vt:i4>
      </vt:variant>
    </vt:vector>
  </HeadingPairs>
  <TitlesOfParts>
    <vt:vector size="34" baseType="lpstr">
      <vt:lpstr>Listas</vt:lpstr>
      <vt:lpstr>Portada</vt:lpstr>
      <vt:lpstr>Índice</vt:lpstr>
      <vt:lpstr>1a. Indicadores objetivos estra</vt:lpstr>
      <vt:lpstr>1b. Acciones objetivos estratég</vt:lpstr>
      <vt:lpstr>2a. Inversiones API</vt:lpstr>
      <vt:lpstr>2b. Inversiones cesionarios</vt:lpstr>
      <vt:lpstr>3a. Mantenimiento API</vt:lpstr>
      <vt:lpstr>3b. Mantenimiento Cesionarios</vt:lpstr>
      <vt:lpstr>4. Mov_Portuario</vt:lpstr>
      <vt:lpstr>5. Ind_Produc</vt:lpstr>
      <vt:lpstr>6. Indic_Efic</vt:lpstr>
      <vt:lpstr>7. Presupuesto_API</vt:lpstr>
      <vt:lpstr>API</vt:lpstr>
      <vt:lpstr>'1a. Indicadores objetivos estra'!Área_de_impresión</vt:lpstr>
      <vt:lpstr>'1b. Acciones objetivos estratég'!Área_de_impresión</vt:lpstr>
      <vt:lpstr>'2a. Inversiones API'!Área_de_impresión</vt:lpstr>
      <vt:lpstr>'2b. Inversiones cesionarios'!Área_de_impresión</vt:lpstr>
      <vt:lpstr>'3a. Mantenimiento API'!Área_de_impresión</vt:lpstr>
      <vt:lpstr>'3b. Mantenimiento Cesionarios'!Área_de_impresión</vt:lpstr>
      <vt:lpstr>'4. Mov_Portuario'!Área_de_impresión</vt:lpstr>
      <vt:lpstr>'5. Ind_Produc'!Área_de_impresión</vt:lpstr>
      <vt:lpstr>'6. Indic_Efic'!Área_de_impresión</vt:lpstr>
      <vt:lpstr>'7. Presupuesto_API'!Área_de_impresión</vt:lpstr>
      <vt:lpstr>LdeNegoci</vt:lpstr>
      <vt:lpstr>LdeNegocio</vt:lpstr>
      <vt:lpstr>Líneas</vt:lpstr>
      <vt:lpstr>Periodo</vt:lpstr>
      <vt:lpstr>'1a. Indicadores objetivos estra'!Títulos_a_imprimir</vt:lpstr>
      <vt:lpstr>'1b. Acciones objetivos estratég'!Títulos_a_imprimir</vt:lpstr>
      <vt:lpstr>'2a. Inversiones API'!Títulos_a_imprimir</vt:lpstr>
      <vt:lpstr>'2b. Inversiones cesionarios'!Títulos_a_imprimir</vt:lpstr>
      <vt:lpstr>'3a. Mantenimiento API'!Títulos_a_imprimir</vt:lpstr>
      <vt:lpstr>'3b. Mantenimiento Cesionarios'!Títulos_a_imprimir</vt:lpstr>
    </vt:vector>
  </TitlesOfParts>
  <Company>SCT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Gabriela Galindo Cruz</dc:creator>
  <cp:lastModifiedBy>Eduardo Ortega Navarro</cp:lastModifiedBy>
  <cp:lastPrinted>2013-11-12T23:49:40Z</cp:lastPrinted>
  <dcterms:created xsi:type="dcterms:W3CDTF">2013-09-12T22:38:51Z</dcterms:created>
  <dcterms:modified xsi:type="dcterms:W3CDTF">2014-03-04T18:00:23Z</dcterms:modified>
</cp:coreProperties>
</file>