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360" yWindow="120" windowWidth="11670" windowHeight="5580"/>
  </bookViews>
  <sheets>
    <sheet name="CRUCEROS" sheetId="1" r:id="rId1"/>
  </sheets>
  <definedNames>
    <definedName name="_xlnm.Print_Area" localSheetId="0">CRUCEROS!$B$1:$Q$33</definedName>
  </definedNames>
  <calcPr calcId="152511"/>
</workbook>
</file>

<file path=xl/calcChain.xml><?xml version="1.0" encoding="utf-8"?>
<calcChain xmlns="http://schemas.openxmlformats.org/spreadsheetml/2006/main">
  <c r="O9" i="1" l="1"/>
  <c r="O8" i="1"/>
  <c r="O7" i="1"/>
  <c r="P9" i="1" l="1"/>
  <c r="P8" i="1"/>
  <c r="P7" i="1"/>
  <c r="N16" i="1" l="1"/>
  <c r="N15" i="1"/>
  <c r="N14" i="1"/>
  <c r="P15" i="1" l="1"/>
  <c r="N21" i="1" l="1"/>
  <c r="N20" i="1"/>
  <c r="N22" i="1" l="1"/>
  <c r="P14" i="1" l="1"/>
  <c r="P20" i="1"/>
  <c r="P21" i="1"/>
  <c r="F51" i="1" l="1"/>
  <c r="F52" i="1"/>
  <c r="F53" i="1"/>
</calcChain>
</file>

<file path=xl/sharedStrings.xml><?xml version="1.0" encoding="utf-8"?>
<sst xmlns="http://schemas.openxmlformats.org/spreadsheetml/2006/main" count="35" uniqueCount="24">
  <si>
    <t>E</t>
  </si>
  <si>
    <t>F</t>
  </si>
  <si>
    <t>M</t>
  </si>
  <si>
    <t>A</t>
  </si>
  <si>
    <t>J</t>
  </si>
  <si>
    <t>S</t>
  </si>
  <si>
    <t>O</t>
  </si>
  <si>
    <t>N</t>
  </si>
  <si>
    <t>D</t>
  </si>
  <si>
    <t>PLAN</t>
  </si>
  <si>
    <t>Acumulado 1er. Semestre</t>
  </si>
  <si>
    <t>REAL 2009</t>
  </si>
  <si>
    <t>Total Año</t>
  </si>
  <si>
    <t>%</t>
  </si>
  <si>
    <t>Var.</t>
  </si>
  <si>
    <t xml:space="preserve">Análisis acum. </t>
  </si>
  <si>
    <t>Anual</t>
  </si>
  <si>
    <r>
      <rPr>
        <b/>
        <i/>
        <sz val="18"/>
        <rFont val="Soberana Sans"/>
        <family val="3"/>
      </rPr>
      <t>ARRIBO</t>
    </r>
    <r>
      <rPr>
        <b/>
        <sz val="18"/>
        <rFont val="Soberana Sans"/>
        <family val="3"/>
      </rPr>
      <t xml:space="preserve"> DE CRUCEROS</t>
    </r>
  </si>
  <si>
    <t>REAL 2016</t>
  </si>
  <si>
    <t>Preliminar 2017</t>
  </si>
  <si>
    <t>REAL 2017</t>
  </si>
  <si>
    <t>Prel 2017</t>
  </si>
  <si>
    <t>Ene-Jun</t>
  </si>
  <si>
    <t>Al mes de Enero-Jun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</si>
</sst>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name val="Soberana Sans"/>
      <family val="3"/>
    </font>
    <font>
      <b/>
      <sz val="18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b/>
      <sz val="14"/>
      <name val="Soberana Sans"/>
      <family val="3"/>
    </font>
    <font>
      <i/>
      <sz val="8"/>
      <name val="Soberana Sans"/>
      <family val="3"/>
    </font>
    <font>
      <i/>
      <u/>
      <sz val="9"/>
      <name val="Soberana Sans"/>
      <family val="3"/>
    </font>
    <font>
      <b/>
      <sz val="12"/>
      <color rgb="FF00B050"/>
      <name val="Soberana Sans"/>
    </font>
    <font>
      <b/>
      <sz val="14"/>
      <color theme="0"/>
      <name val="Soberana Sans"/>
    </font>
    <font>
      <b/>
      <sz val="12"/>
      <color rgb="FF00B050"/>
      <name val="Soberana Sans"/>
      <family val="3"/>
    </font>
    <font>
      <sz val="12"/>
      <color theme="0" tint="-0.499984740745262"/>
      <name val="Soberana Sans"/>
      <family val="3"/>
    </font>
    <font>
      <b/>
      <sz val="12"/>
      <color theme="0" tint="-0.499984740745262"/>
      <name val="Soberana Sans"/>
    </font>
    <font>
      <sz val="12"/>
      <color theme="7"/>
      <name val="Soberana Sans"/>
      <family val="3"/>
    </font>
    <font>
      <b/>
      <sz val="12"/>
      <color theme="7"/>
      <name val="Soberana Sans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b/>
      <sz val="10"/>
      <color rgb="FF00B050"/>
      <name val="Soberana Sans"/>
      <family val="3"/>
    </font>
    <font>
      <sz val="10"/>
      <color theme="7"/>
      <name val="Arial"/>
      <family val="2"/>
    </font>
    <font>
      <sz val="10"/>
      <color theme="7"/>
      <name val="Soberana Sans"/>
      <family val="3"/>
    </font>
    <font>
      <b/>
      <sz val="10"/>
      <color theme="0"/>
      <name val="Soberana Sans"/>
      <family val="3"/>
    </font>
    <font>
      <b/>
      <sz val="10"/>
      <name val="Soberana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5" fontId="0" fillId="0" borderId="0" xfId="1" applyNumberFormat="1" applyFont="1"/>
    <xf numFmtId="1" fontId="0" fillId="0" borderId="0" xfId="0" applyNumberFormat="1"/>
    <xf numFmtId="0" fontId="9" fillId="0" borderId="0" xfId="0" applyFont="1"/>
    <xf numFmtId="0" fontId="9" fillId="0" borderId="0" xfId="0" applyFont="1" applyBorder="1"/>
    <xf numFmtId="0" fontId="10" fillId="0" borderId="15" xfId="0" applyFont="1" applyBorder="1"/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0" fontId="12" fillId="0" borderId="5" xfId="0" applyFont="1" applyBorder="1"/>
    <xf numFmtId="0" fontId="12" fillId="2" borderId="13" xfId="0" applyFont="1" applyFill="1" applyBorder="1"/>
    <xf numFmtId="0" fontId="12" fillId="2" borderId="5" xfId="0" applyFont="1" applyFill="1" applyBorder="1"/>
    <xf numFmtId="0" fontId="16" fillId="0" borderId="0" xfId="0" applyFont="1" applyFill="1" applyBorder="1" applyAlignment="1">
      <alignment vertical="center"/>
    </xf>
    <xf numFmtId="164" fontId="9" fillId="0" borderId="0" xfId="0" applyNumberFormat="1" applyFont="1"/>
    <xf numFmtId="0" fontId="9" fillId="2" borderId="0" xfId="0" applyFont="1" applyFill="1" applyBorder="1"/>
    <xf numFmtId="0" fontId="10" fillId="0" borderId="0" xfId="0" applyFont="1" applyBorder="1" applyAlignment="1"/>
    <xf numFmtId="0" fontId="13" fillId="3" borderId="2" xfId="0" applyFont="1" applyFill="1" applyBorder="1"/>
    <xf numFmtId="0" fontId="13" fillId="3" borderId="9" xfId="0" applyFont="1" applyFill="1" applyBorder="1"/>
    <xf numFmtId="0" fontId="14" fillId="3" borderId="6" xfId="0" applyFont="1" applyFill="1" applyBorder="1" applyAlignment="1">
      <alignment horizontal="center" vertical="center"/>
    </xf>
    <xf numFmtId="0" fontId="13" fillId="3" borderId="4" xfId="0" applyFont="1" applyFill="1" applyBorder="1"/>
    <xf numFmtId="0" fontId="13" fillId="3" borderId="5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" fillId="0" borderId="0" xfId="0" applyFont="1" applyBorder="1" applyAlignment="1">
      <alignment horizontal="right"/>
    </xf>
    <xf numFmtId="0" fontId="20" fillId="0" borderId="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1" fontId="22" fillId="2" borderId="5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1" fontId="22" fillId="2" borderId="11" xfId="0" applyNumberFormat="1" applyFont="1" applyFill="1" applyBorder="1" applyAlignment="1">
      <alignment vertical="center"/>
    </xf>
    <xf numFmtId="1" fontId="22" fillId="2" borderId="11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1" fontId="18" fillId="2" borderId="5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165" fontId="18" fillId="0" borderId="11" xfId="1" applyNumberFormat="1" applyFont="1" applyFill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1" fontId="24" fillId="2" borderId="9" xfId="0" applyNumberFormat="1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1" fontId="24" fillId="0" borderId="8" xfId="0" applyNumberFormat="1" applyFont="1" applyBorder="1" applyAlignment="1">
      <alignment vertical="center"/>
    </xf>
    <xf numFmtId="1" fontId="24" fillId="0" borderId="8" xfId="0" applyNumberFormat="1" applyFont="1" applyBorder="1" applyAlignment="1">
      <alignment horizontal="right" vertical="center"/>
    </xf>
    <xf numFmtId="0" fontId="21" fillId="0" borderId="0" xfId="0" applyFont="1" applyBorder="1"/>
    <xf numFmtId="1" fontId="21" fillId="0" borderId="0" xfId="0" applyNumberFormat="1" applyFont="1" applyBorder="1"/>
    <xf numFmtId="0" fontId="26" fillId="0" borderId="0" xfId="0" applyFont="1"/>
    <xf numFmtId="9" fontId="27" fillId="0" borderId="10" xfId="2" applyFont="1" applyBorder="1"/>
    <xf numFmtId="0" fontId="20" fillId="0" borderId="5" xfId="0" applyFont="1" applyBorder="1"/>
    <xf numFmtId="1" fontId="20" fillId="0" borderId="5" xfId="0" applyNumberFormat="1" applyFont="1" applyBorder="1"/>
    <xf numFmtId="0" fontId="25" fillId="0" borderId="5" xfId="0" applyFont="1" applyBorder="1"/>
    <xf numFmtId="0" fontId="28" fillId="0" borderId="7" xfId="0" applyFont="1" applyBorder="1"/>
    <xf numFmtId="0" fontId="23" fillId="0" borderId="9" xfId="0" applyFont="1" applyBorder="1"/>
    <xf numFmtId="1" fontId="23" fillId="0" borderId="9" xfId="0" applyNumberFormat="1" applyFont="1" applyBorder="1"/>
    <xf numFmtId="0" fontId="29" fillId="0" borderId="0" xfId="0" applyFont="1"/>
    <xf numFmtId="9" fontId="30" fillId="0" borderId="6" xfId="2" applyFont="1" applyBorder="1"/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2" fillId="3" borderId="4" xfId="0" applyFont="1" applyFill="1" applyBorder="1"/>
    <xf numFmtId="0" fontId="1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8">
    <cellStyle name="Millares" xfId="1" builtinId="3"/>
    <cellStyle name="Millares 2" xfId="4"/>
    <cellStyle name="Moneda 2" xfId="5"/>
    <cellStyle name="Normal" xfId="0" builtinId="0"/>
    <cellStyle name="Normal 2" xfId="3"/>
    <cellStyle name="Normal 3" xfId="6"/>
    <cellStyle name="Porcentaje" xfId="2" builtinId="5"/>
    <cellStyle name="Porcentual 2" xfId="7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22</c:v>
                </c:pt>
                <c:pt idx="11" formatCode="General">
                  <c:v>16</c:v>
                </c:pt>
              </c:numCache>
            </c:numRef>
          </c:val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6440"/>
        <c:axId val="162695296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21</c:v>
                </c:pt>
                <c:pt idx="10">
                  <c:v>18</c:v>
                </c:pt>
                <c:pt idx="11" formatCode="General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66440"/>
        <c:axId val="162695296"/>
      </c:lineChart>
      <c:catAx>
        <c:axId val="16216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6269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695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6216644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11</xdr:row>
      <xdr:rowOff>0</xdr:rowOff>
    </xdr:from>
    <xdr:to>
      <xdr:col>10</xdr:col>
      <xdr:colOff>419099</xdr:colOff>
      <xdr:row>32</xdr:row>
      <xdr:rowOff>123824</xdr:rowOff>
    </xdr:to>
    <xdr:graphicFrame macro="">
      <xdr:nvGraphicFramePr>
        <xdr:cNvPr id="1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0</xdr:row>
      <xdr:rowOff>142876</xdr:rowOff>
    </xdr:from>
    <xdr:to>
      <xdr:col>15</xdr:col>
      <xdr:colOff>704850</xdr:colOff>
      <xdr:row>0</xdr:row>
      <xdr:rowOff>600076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695325" y="142876"/>
          <a:ext cx="7677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14</xdr:col>
      <xdr:colOff>504825</xdr:colOff>
      <xdr:row>0</xdr:row>
      <xdr:rowOff>209549</xdr:rowOff>
    </xdr:from>
    <xdr:to>
      <xdr:col>17</xdr:col>
      <xdr:colOff>18469</xdr:colOff>
      <xdr:row>1</xdr:row>
      <xdr:rowOff>207111</xdr:rowOff>
    </xdr:to>
    <xdr:pic>
      <xdr:nvPicPr>
        <xdr:cNvPr id="7" name="1 Imagen" descr="Logo API Puerto Vallarta.jpg"/>
        <xdr:cNvPicPr/>
      </xdr:nvPicPr>
      <xdr:blipFill>
        <a:blip xmlns:r="http://schemas.openxmlformats.org/officeDocument/2006/relationships" r:embed="rId2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209549"/>
          <a:ext cx="904294" cy="61668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133350</xdr:rowOff>
    </xdr:from>
    <xdr:to>
      <xdr:col>1</xdr:col>
      <xdr:colOff>1052345</xdr:colOff>
      <xdr:row>1</xdr:row>
      <xdr:rowOff>223875</xdr:rowOff>
    </xdr:to>
    <xdr:pic>
      <xdr:nvPicPr>
        <xdr:cNvPr id="8" name="7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0" y="133350"/>
          <a:ext cx="668170" cy="7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Normal="100" workbookViewId="0">
      <selection activeCell="B2" sqref="B2:P2"/>
    </sheetView>
  </sheetViews>
  <sheetFormatPr baseColWidth="10" defaultColWidth="11.42578125" defaultRowHeight="12.75" x14ac:dyDescent="0.2"/>
  <cols>
    <col min="1" max="1" width="4.28515625" customWidth="1"/>
    <col min="2" max="2" width="17.5703125" customWidth="1"/>
    <col min="3" max="11" width="6.42578125" customWidth="1"/>
    <col min="12" max="12" width="7.7109375" customWidth="1"/>
    <col min="13" max="13" width="8.42578125" customWidth="1"/>
    <col min="14" max="14" width="6.42578125" customWidth="1"/>
    <col min="15" max="15" width="9.5703125" customWidth="1"/>
    <col min="16" max="16" width="10.7109375" customWidth="1"/>
    <col min="17" max="17" width="0.5703125" customWidth="1"/>
  </cols>
  <sheetData>
    <row r="1" spans="1:19" ht="48.75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26.25" x14ac:dyDescent="0.45">
      <c r="A2" s="8"/>
      <c r="B2" s="65" t="s">
        <v>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0"/>
    </row>
    <row r="3" spans="1:19" ht="9.75" customHeight="1" thickBot="1" x14ac:dyDescent="0.45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8"/>
    </row>
    <row r="4" spans="1:19" ht="8.25" customHeight="1" thickTop="1" x14ac:dyDescent="0.2">
      <c r="A4" s="8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9"/>
    </row>
    <row r="5" spans="1:19" ht="33.75" customHeight="1" x14ac:dyDescent="0.25">
      <c r="A5" s="8"/>
      <c r="B5" s="13"/>
      <c r="C5" s="58" t="s">
        <v>0</v>
      </c>
      <c r="D5" s="59" t="s">
        <v>1</v>
      </c>
      <c r="E5" s="59" t="s">
        <v>2</v>
      </c>
      <c r="F5" s="59" t="s">
        <v>3</v>
      </c>
      <c r="G5" s="59" t="s">
        <v>2</v>
      </c>
      <c r="H5" s="59" t="s">
        <v>4</v>
      </c>
      <c r="I5" s="59" t="s">
        <v>4</v>
      </c>
      <c r="J5" s="59" t="s">
        <v>3</v>
      </c>
      <c r="K5" s="59" t="s">
        <v>5</v>
      </c>
      <c r="L5" s="59" t="s">
        <v>6</v>
      </c>
      <c r="M5" s="59" t="s">
        <v>7</v>
      </c>
      <c r="N5" s="60" t="s">
        <v>8</v>
      </c>
      <c r="O5" s="61" t="s">
        <v>22</v>
      </c>
      <c r="P5" s="62" t="s">
        <v>12</v>
      </c>
      <c r="Q5" s="8"/>
    </row>
    <row r="6" spans="1:19" ht="10.5" customHeight="1" x14ac:dyDescent="0.25">
      <c r="A6" s="8"/>
      <c r="B6" s="14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  <c r="Q6" s="8"/>
    </row>
    <row r="7" spans="1:19" ht="18" customHeight="1" x14ac:dyDescent="0.2">
      <c r="A7" s="8"/>
      <c r="B7" s="41" t="s">
        <v>19</v>
      </c>
      <c r="C7" s="42">
        <v>17</v>
      </c>
      <c r="D7" s="42">
        <v>14</v>
      </c>
      <c r="E7" s="42">
        <v>16</v>
      </c>
      <c r="F7" s="42">
        <v>16</v>
      </c>
      <c r="G7" s="42">
        <v>9</v>
      </c>
      <c r="H7" s="42">
        <v>5</v>
      </c>
      <c r="I7" s="42">
        <v>4</v>
      </c>
      <c r="J7" s="42">
        <v>5</v>
      </c>
      <c r="K7" s="42">
        <v>5</v>
      </c>
      <c r="L7" s="42">
        <v>21</v>
      </c>
      <c r="M7" s="42">
        <v>18</v>
      </c>
      <c r="N7" s="43">
        <v>17</v>
      </c>
      <c r="O7" s="44">
        <f>SUM(C7:H7)</f>
        <v>77</v>
      </c>
      <c r="P7" s="45">
        <f>SUM(C7:N7)</f>
        <v>147</v>
      </c>
      <c r="Q7" s="8"/>
    </row>
    <row r="8" spans="1:19" ht="18" customHeight="1" x14ac:dyDescent="0.2">
      <c r="A8" s="8"/>
      <c r="B8" s="31" t="s">
        <v>18</v>
      </c>
      <c r="C8" s="32">
        <v>13</v>
      </c>
      <c r="D8" s="32">
        <v>14</v>
      </c>
      <c r="E8" s="32">
        <v>16</v>
      </c>
      <c r="F8" s="32">
        <v>15</v>
      </c>
      <c r="G8" s="32">
        <v>10</v>
      </c>
      <c r="H8" s="32">
        <v>5</v>
      </c>
      <c r="I8" s="32">
        <v>4</v>
      </c>
      <c r="J8" s="32">
        <v>6</v>
      </c>
      <c r="K8" s="32">
        <v>7</v>
      </c>
      <c r="L8" s="32">
        <v>14</v>
      </c>
      <c r="M8" s="32">
        <v>22</v>
      </c>
      <c r="N8" s="33">
        <v>16</v>
      </c>
      <c r="O8" s="34">
        <f>SUM(C8:H8)</f>
        <v>73</v>
      </c>
      <c r="P8" s="35">
        <f>SUM(C8:N8)</f>
        <v>142</v>
      </c>
      <c r="Q8" s="8"/>
      <c r="S8" s="7"/>
    </row>
    <row r="9" spans="1:19" ht="18" customHeight="1" x14ac:dyDescent="0.35">
      <c r="A9" s="8"/>
      <c r="B9" s="37" t="s">
        <v>20</v>
      </c>
      <c r="C9" s="38">
        <v>17</v>
      </c>
      <c r="D9" s="38">
        <v>14</v>
      </c>
      <c r="E9" s="38">
        <v>15</v>
      </c>
      <c r="F9" s="38">
        <v>17</v>
      </c>
      <c r="G9" s="38">
        <v>9</v>
      </c>
      <c r="H9" s="38">
        <v>5</v>
      </c>
      <c r="I9" s="38"/>
      <c r="J9" s="38"/>
      <c r="K9" s="38"/>
      <c r="L9" s="38"/>
      <c r="M9" s="38"/>
      <c r="N9" s="39"/>
      <c r="O9" s="40">
        <f>SUM(C9:N9)</f>
        <v>77</v>
      </c>
      <c r="P9" s="40">
        <f>SUM(C9:N9)</f>
        <v>77</v>
      </c>
      <c r="Q9" s="27"/>
    </row>
    <row r="10" spans="1:19" ht="8.25" customHeight="1" x14ac:dyDescent="0.2">
      <c r="A10" s="8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8"/>
      <c r="P10" s="8"/>
      <c r="Q10" s="8"/>
    </row>
    <row r="11" spans="1:19" ht="7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7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21" t="s">
        <v>15</v>
      </c>
      <c r="M12" s="22"/>
      <c r="N12" s="22"/>
      <c r="O12" s="22"/>
      <c r="P12" s="23" t="s">
        <v>14</v>
      </c>
      <c r="Q12" s="8"/>
    </row>
    <row r="13" spans="1:19" ht="17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63" t="s">
        <v>23</v>
      </c>
      <c r="M13" s="25"/>
      <c r="N13" s="25"/>
      <c r="O13" s="25"/>
      <c r="P13" s="26" t="s">
        <v>13</v>
      </c>
      <c r="Q13" s="8"/>
    </row>
    <row r="14" spans="1:19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6" t="s">
        <v>21</v>
      </c>
      <c r="M14" s="54"/>
      <c r="N14" s="55">
        <f>+O7</f>
        <v>77</v>
      </c>
      <c r="O14" s="56"/>
      <c r="P14" s="57">
        <f>(N16-N14)/N14</f>
        <v>0</v>
      </c>
      <c r="Q14" s="8"/>
    </row>
    <row r="15" spans="1:19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0" t="s">
        <v>18</v>
      </c>
      <c r="M15" s="46"/>
      <c r="N15" s="47">
        <f>+O8</f>
        <v>73</v>
      </c>
      <c r="O15" s="48"/>
      <c r="P15" s="49">
        <f>(N16-N15)/N15</f>
        <v>5.4794520547945202E-2</v>
      </c>
      <c r="Q15" s="8"/>
    </row>
    <row r="16" spans="1:19" ht="17.2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29" t="s">
        <v>20</v>
      </c>
      <c r="M16" s="50"/>
      <c r="N16" s="51">
        <f>+O9</f>
        <v>77</v>
      </c>
      <c r="O16" s="52"/>
      <c r="P16" s="53"/>
      <c r="Q16" s="8"/>
    </row>
    <row r="17" spans="1:2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9"/>
      <c r="M17" s="19"/>
      <c r="N17" s="19"/>
      <c r="O17" s="19"/>
      <c r="P17" s="19"/>
      <c r="Q17" s="8"/>
    </row>
    <row r="18" spans="1:21" ht="17.25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21" t="s">
        <v>15</v>
      </c>
      <c r="M18" s="22"/>
      <c r="N18" s="22"/>
      <c r="O18" s="22"/>
      <c r="P18" s="23" t="s">
        <v>14</v>
      </c>
      <c r="Q18" s="9"/>
    </row>
    <row r="19" spans="1:21" ht="17.25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24" t="s">
        <v>16</v>
      </c>
      <c r="M19" s="25"/>
      <c r="N19" s="25"/>
      <c r="O19" s="25"/>
      <c r="P19" s="26" t="s">
        <v>13</v>
      </c>
      <c r="Q19" s="9"/>
    </row>
    <row r="20" spans="1:21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6" t="s">
        <v>21</v>
      </c>
      <c r="M20" s="54"/>
      <c r="N20" s="55">
        <f>+P7</f>
        <v>147</v>
      </c>
      <c r="O20" s="56"/>
      <c r="P20" s="57">
        <f>(N22-N20)/N20</f>
        <v>-0.47619047619047616</v>
      </c>
      <c r="Q20" s="9"/>
      <c r="S20" s="6"/>
      <c r="T20" s="6"/>
      <c r="U20" s="6"/>
    </row>
    <row r="21" spans="1:21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0" t="s">
        <v>18</v>
      </c>
      <c r="M21" s="46"/>
      <c r="N21" s="47">
        <f>+P8</f>
        <v>142</v>
      </c>
      <c r="O21" s="48"/>
      <c r="P21" s="49">
        <f>(N22-N21)/N21</f>
        <v>-0.45774647887323944</v>
      </c>
      <c r="Q21" s="9"/>
    </row>
    <row r="22" spans="1:21" ht="17.25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29" t="s">
        <v>20</v>
      </c>
      <c r="M22" s="50"/>
      <c r="N22" s="51">
        <f>+P9</f>
        <v>77</v>
      </c>
      <c r="O22" s="52"/>
      <c r="P22" s="53"/>
      <c r="Q22" s="9"/>
    </row>
    <row r="23" spans="1:2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9"/>
      <c r="M23" s="19"/>
      <c r="N23" s="19"/>
      <c r="O23" s="19"/>
      <c r="P23" s="19"/>
      <c r="Q23" s="9"/>
    </row>
    <row r="24" spans="1:2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64"/>
      <c r="M24" s="64"/>
      <c r="N24" s="64"/>
      <c r="O24" s="64"/>
      <c r="P24" s="64"/>
      <c r="Q24" s="8"/>
    </row>
    <row r="25" spans="1:2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64"/>
      <c r="M25" s="64"/>
      <c r="N25" s="64"/>
      <c r="O25" s="64"/>
      <c r="P25" s="64"/>
      <c r="Q25" s="8"/>
    </row>
    <row r="26" spans="1:2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64"/>
      <c r="M26" s="64"/>
      <c r="N26" s="64"/>
      <c r="O26" s="64"/>
      <c r="P26" s="64"/>
      <c r="Q26" s="8"/>
    </row>
    <row r="27" spans="1:2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64"/>
      <c r="M27" s="64"/>
      <c r="N27" s="64"/>
      <c r="O27" s="64"/>
      <c r="P27" s="64"/>
      <c r="Q27" s="8"/>
    </row>
    <row r="28" spans="1:2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64"/>
      <c r="M28" s="64"/>
      <c r="N28" s="64"/>
      <c r="O28" s="64"/>
      <c r="P28" s="64"/>
      <c r="Q28" s="8"/>
    </row>
    <row r="29" spans="1:2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64"/>
      <c r="M29" s="64"/>
      <c r="N29" s="64"/>
      <c r="O29" s="64"/>
      <c r="P29" s="64"/>
      <c r="Q29" s="8"/>
    </row>
    <row r="30" spans="1:2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64"/>
      <c r="M30" s="64"/>
      <c r="N30" s="64"/>
      <c r="O30" s="64"/>
      <c r="P30" s="64"/>
      <c r="Q30" s="8"/>
    </row>
    <row r="31" spans="1:2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64"/>
      <c r="M31" s="64"/>
      <c r="N31" s="64"/>
      <c r="O31" s="64"/>
      <c r="P31" s="64"/>
      <c r="Q31" s="8"/>
    </row>
    <row r="32" spans="1:2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64"/>
      <c r="M32" s="64"/>
      <c r="N32" s="64"/>
      <c r="O32" s="64"/>
      <c r="P32" s="64"/>
      <c r="Q32" s="8"/>
    </row>
    <row r="33" spans="1:17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4"/>
      <c r="M33" s="64"/>
      <c r="N33" s="64"/>
      <c r="O33" s="64"/>
      <c r="P33" s="64"/>
      <c r="Q33" s="8"/>
    </row>
    <row r="47" spans="1:1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8" x14ac:dyDescent="0.25">
      <c r="B49" s="2"/>
      <c r="C49" s="2"/>
      <c r="D49" s="3" t="s">
        <v>10</v>
      </c>
      <c r="E49" s="3"/>
      <c r="F49" s="3"/>
      <c r="G49" s="3"/>
      <c r="H49" s="3"/>
      <c r="I49" s="4"/>
      <c r="J49" s="4"/>
      <c r="K49" s="4"/>
      <c r="L49" s="4"/>
      <c r="M49" s="4"/>
      <c r="N49" s="4"/>
      <c r="O49" s="2"/>
      <c r="P49" s="2"/>
    </row>
    <row r="50" spans="2:16" ht="18" x14ac:dyDescent="0.25">
      <c r="B50" s="2"/>
      <c r="C50" s="2"/>
      <c r="D50" s="3"/>
      <c r="E50" s="3"/>
      <c r="F50" s="3"/>
      <c r="G50" s="3"/>
      <c r="H50" s="3"/>
      <c r="I50" s="4"/>
      <c r="J50" s="4"/>
      <c r="K50" s="4"/>
      <c r="L50" s="4" t="s">
        <v>11</v>
      </c>
      <c r="M50" s="4"/>
      <c r="N50" s="4"/>
      <c r="O50" s="2"/>
      <c r="P50" s="2"/>
    </row>
    <row r="51" spans="2:16" ht="18" x14ac:dyDescent="0.25">
      <c r="B51" s="2"/>
      <c r="C51" s="2"/>
      <c r="D51" s="3" t="s">
        <v>9</v>
      </c>
      <c r="E51" s="3"/>
      <c r="F51" s="5">
        <f>SUM(C7:H7)</f>
        <v>77</v>
      </c>
      <c r="G51" s="3"/>
      <c r="H51" s="3"/>
      <c r="I51" s="4"/>
      <c r="J51" s="4"/>
      <c r="K51" s="4"/>
      <c r="L51" s="4"/>
      <c r="M51" s="4"/>
      <c r="N51" s="4"/>
      <c r="O51" s="2"/>
      <c r="P51" s="2"/>
    </row>
    <row r="52" spans="2:16" ht="18" x14ac:dyDescent="0.25">
      <c r="B52" s="2"/>
      <c r="C52" s="2"/>
      <c r="D52" s="3">
        <v>2008</v>
      </c>
      <c r="E52" s="3"/>
      <c r="F52" s="5">
        <f>SUM(C8:H8)</f>
        <v>73</v>
      </c>
      <c r="G52" s="3"/>
      <c r="H52" s="3"/>
      <c r="I52" s="4"/>
      <c r="J52" s="4"/>
      <c r="K52" s="4"/>
      <c r="L52" s="4"/>
      <c r="M52" s="4"/>
      <c r="N52" s="4"/>
      <c r="O52" s="2"/>
      <c r="P52" s="2"/>
    </row>
    <row r="53" spans="2:16" ht="18" x14ac:dyDescent="0.25">
      <c r="B53" s="2"/>
      <c r="C53" s="2"/>
      <c r="D53" s="3">
        <v>2009</v>
      </c>
      <c r="E53" s="3"/>
      <c r="F53" s="5">
        <f>SUM(C9:H9)</f>
        <v>77</v>
      </c>
      <c r="G53" s="3"/>
      <c r="H53" s="3"/>
      <c r="I53" s="4"/>
      <c r="J53" s="4"/>
      <c r="K53" s="4"/>
      <c r="L53" s="4"/>
      <c r="M53" s="4"/>
      <c r="N53" s="4"/>
      <c r="O53" s="2"/>
      <c r="P53" s="2"/>
    </row>
    <row r="54" spans="2:16" ht="15" x14ac:dyDescent="0.2">
      <c r="B54" s="2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  <c r="P54" s="2"/>
    </row>
    <row r="55" spans="2:16" ht="15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6" ht="15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6" ht="15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">
    <mergeCell ref="L24:P33"/>
    <mergeCell ref="B2:P2"/>
  </mergeCells>
  <phoneticPr fontId="4" type="noConversion"/>
  <printOptions horizontalCentered="1"/>
  <pageMargins left="0.74803149606299213" right="0.74803149606299213" top="0.39370078740157483" bottom="0.98425196850393704" header="0" footer="0"/>
  <pageSetup scale="85" orientation="landscape" r:id="rId1"/>
  <headerFooter alignWithMargins="0"/>
  <ignoredErrors>
    <ignoredError sqref="O7:O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2016-01-07T20:14:23Z</cp:lastPrinted>
  <dcterms:created xsi:type="dcterms:W3CDTF">2009-07-30T00:51:33Z</dcterms:created>
  <dcterms:modified xsi:type="dcterms:W3CDTF">2017-07-04T16:45:01Z</dcterms:modified>
</cp:coreProperties>
</file>