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CRUCEROS" sheetId="1" r:id="rId1"/>
  </sheets>
  <externalReferences>
    <externalReference r:id="rId2"/>
  </externalReferences>
  <definedNames>
    <definedName name="_xlnm.Print_Area" localSheetId="0">CRUCEROS!$C$1:$Q$33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M22" i="1"/>
  <c r="M21" i="1"/>
  <c r="O20" i="1"/>
  <c r="M20" i="1"/>
  <c r="M16" i="1"/>
  <c r="M15" i="1"/>
  <c r="O14" i="1"/>
  <c r="M14" i="1"/>
  <c r="Q9" i="1"/>
  <c r="O22" i="1" s="1"/>
  <c r="P9" i="1"/>
  <c r="O16" i="1" s="1"/>
  <c r="Q8" i="1"/>
  <c r="O21" i="1" s="1"/>
  <c r="P8" i="1"/>
  <c r="O15" i="1" s="1"/>
  <c r="Q7" i="1"/>
  <c r="P7" i="1"/>
  <c r="Q14" i="1" l="1"/>
  <c r="Q15" i="1"/>
  <c r="Q20" i="1"/>
  <c r="Q21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<sst xmlns="http://schemas.openxmlformats.org/spreadsheetml/2006/main" count="29" uniqueCount="23">
  <si>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</si>
  <si>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</si>
  <si>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</si>
  <si>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</si>
  <si>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</si>
  <si>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</si>
  <si>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</si>
  <si>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</si>
  <si>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</si>
  <si>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</si>
  <si>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FEBRERO</t>
  </si>
  <si>
    <t>TOTAL ANUAL</t>
  </si>
  <si>
    <t>Preliminar 2026</t>
  </si>
  <si>
    <t>REAL 2025</t>
  </si>
  <si>
    <t>REAL 2026</t>
  </si>
  <si>
    <t xml:space="preserve">Análisis acum. </t>
  </si>
  <si>
    <t>Var.</t>
  </si>
  <si>
    <t>Al mes febrero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</si>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</sst>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3" borderId="3" xfId="0" applyFont="1" applyFill="1" applyBorder="1"/>
    <xf numFmtId="0" fontId="5" fillId="3" borderId="6" xfId="0" applyFont="1" applyFill="1" applyBorder="1"/>
    <xf numFmtId="0" fontId="9" fillId="0" borderId="7" xfId="0" applyFont="1" applyBorder="1" applyAlignment="1">
      <alignment vertical="center"/>
    </xf>
    <xf numFmtId="1" fontId="9" fillId="3" borderId="8" xfId="3" applyNumberFormat="1" applyFont="1" applyFill="1" applyBorder="1" applyAlignment="1">
      <alignment vertical="center"/>
    </xf>
    <xf numFmtId="0" fontId="9" fillId="3" borderId="8" xfId="3" applyFont="1" applyFill="1" applyBorder="1" applyAlignment="1">
      <alignment vertical="center"/>
    </xf>
    <xf numFmtId="1" fontId="9" fillId="0" borderId="9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1" fontId="10" fillId="3" borderId="12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3" xfId="0" applyFont="1" applyBorder="1" applyAlignment="1">
      <alignment vertical="center"/>
    </xf>
    <xf numFmtId="164" fontId="11" fillId="0" borderId="5" xfId="1" applyNumberFormat="1" applyFont="1" applyFill="1" applyBorder="1" applyAlignment="1">
      <alignment horizontal="right" vertical="center"/>
    </xf>
    <xf numFmtId="164" fontId="11" fillId="0" borderId="12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2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4" fillId="4" borderId="13" xfId="0" applyFont="1" applyFill="1" applyBorder="1"/>
    <xf numFmtId="0" fontId="14" fillId="4" borderId="6" xfId="0" applyFont="1" applyFill="1" applyBorder="1"/>
    <xf numFmtId="0" fontId="14" fillId="4" borderId="15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4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6" xfId="2" applyNumberFormat="1" applyFont="1" applyBorder="1" applyAlignment="1">
      <alignment horizontal="left" indent="2"/>
    </xf>
    <xf numFmtId="0" fontId="17" fillId="0" borderId="13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5" xfId="0" applyFont="1" applyBorder="1"/>
    <xf numFmtId="0" fontId="19" fillId="3" borderId="0" xfId="0" applyFont="1" applyFill="1" applyBorder="1"/>
    <xf numFmtId="166" fontId="15" fillId="0" borderId="14" xfId="2" applyNumberFormat="1" applyFont="1" applyBorder="1"/>
    <xf numFmtId="164" fontId="0" fillId="0" borderId="0" xfId="1" applyNumberFormat="1" applyFont="1"/>
    <xf numFmtId="166" fontId="16" fillId="0" borderId="16" xfId="2" applyNumberFormat="1" applyFont="1" applyBorder="1"/>
    <xf numFmtId="0" fontId="2" fillId="3" borderId="0" xfId="0" applyFont="1" applyFill="1" applyBorder="1"/>
    <xf numFmtId="0" fontId="20" fillId="0" borderId="0" xfId="0" applyFont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CRUCEROS!$C$8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83-4FBE-8102-9FCB79F31772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83-4FBE-8102-9FCB79F31772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883-4FBE-8102-9FCB79F317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CRUCEROS!$D$8:$O$8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83-4FBE-8102-9FCB79F31772}"/>
            </c:ext>
          </c:extLst>
        </c:ser>
        <c:ser>
          <c:idx val="2"/>
          <c:order val="2"/>
          <c:tx>
            <c:strRef>
              <c:f>CRUCEROS!$C$9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883-4FBE-8102-9FCB79F31772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883-4FBE-8102-9FCB79F31772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83-4FBE-8102-9FCB79F31772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FBE-8102-9FCB79F31772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83-4FBE-8102-9FCB79F31772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83-4FBE-8102-9FCB79F31772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83-4FBE-8102-9FCB79F31772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83-4FBE-8102-9FCB79F31772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83-4FBE-8102-9FCB79F31772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83-4FBE-8102-9FCB79F31772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83-4FBE-8102-9FCB79F317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CRUCEROS!$D$9:$O$9</c:f>
              <c:numCache>
                <c:formatCode>0</c:formatCode>
                <c:ptCount val="12"/>
                <c:pt idx="0">
                  <c:v>25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883-4FBE-8102-9FCB79F31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CRUCEROS!$C$7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883-4FBE-8102-9FCB79F31772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883-4FBE-8102-9FCB79F31772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883-4FBE-8102-9FCB79F31772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883-4FBE-8102-9FCB79F31772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883-4FBE-8102-9FCB79F31772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883-4FBE-8102-9FCB79F31772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883-4FBE-8102-9FCB79F31772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883-4FBE-8102-9FCB79F31772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883-4FBE-8102-9FCB79F31772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883-4FBE-8102-9FCB79F31772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883-4FBE-8102-9FCB79F31772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883-4FBE-8102-9FCB79F317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CRUCEROS!$D$7:$O$7</c:f>
              <c:numCache>
                <c:formatCode>0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16</c:v>
                </c:pt>
                <c:pt idx="3">
                  <c:v>27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10</c:v>
                </c:pt>
                <c:pt idx="9">
                  <c:v>24</c:v>
                </c:pt>
                <c:pt idx="10">
                  <c:v>18</c:v>
                </c:pt>
                <c:pt idx="11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883-4FBE-8102-9FCB79F31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1658</xdr:colOff>
      <xdr:row>10</xdr:row>
      <xdr:rowOff>94836</xdr:rowOff>
    </xdr:from>
    <xdr:to>
      <xdr:col>11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149217</xdr:colOff>
      <xdr:row>0</xdr:row>
      <xdr:rowOff>238125</xdr:rowOff>
    </xdr:from>
    <xdr:to>
      <xdr:col>8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16</v>
          </cell>
          <cell r="D7">
            <v>10</v>
          </cell>
          <cell r="E7">
            <v>16</v>
          </cell>
          <cell r="F7">
            <v>27</v>
          </cell>
          <cell r="G7">
            <v>8</v>
          </cell>
          <cell r="H7">
            <v>2</v>
          </cell>
          <cell r="I7">
            <v>4</v>
          </cell>
          <cell r="J7">
            <v>4</v>
          </cell>
          <cell r="K7">
            <v>10</v>
          </cell>
          <cell r="L7">
            <v>24</v>
          </cell>
          <cell r="M7">
            <v>18</v>
          </cell>
          <cell r="N7">
            <v>25</v>
          </cell>
        </row>
        <row r="8">
          <cell r="B8" t="str">
            <v>REAL 2025</v>
          </cell>
          <cell r="C8">
            <v>20</v>
          </cell>
          <cell r="D8">
            <v>13</v>
          </cell>
          <cell r="E8">
            <v>20</v>
          </cell>
          <cell r="F8">
            <v>23</v>
          </cell>
          <cell r="G8">
            <v>10</v>
          </cell>
          <cell r="H8">
            <v>3</v>
          </cell>
          <cell r="I8">
            <v>4</v>
          </cell>
          <cell r="J8">
            <v>3</v>
          </cell>
          <cell r="K8">
            <v>8</v>
          </cell>
          <cell r="L8">
            <v>19</v>
          </cell>
          <cell r="M8">
            <v>22</v>
          </cell>
          <cell r="N8">
            <v>26</v>
          </cell>
        </row>
        <row r="9">
          <cell r="B9" t="str">
            <v>REAL 2026</v>
          </cell>
          <cell r="C9">
            <v>25</v>
          </cell>
          <cell r="D9">
            <v>13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tabSelected="1" topLeftCell="B1" zoomScale="85" zoomScaleNormal="85" workbookViewId="0">
      <selection activeCell="Q9" sqref="Q9"/>
    </sheetView>
  </sheetViews>
  <sheetFormatPr baseColWidth="10" defaultColWidth="11.42578125" defaultRowHeight="12.75" x14ac:dyDescent="0.2"/>
  <cols>
    <col min="1" max="2" width="4.28515625" customWidth="1"/>
    <col min="3" max="3" width="21" customWidth="1"/>
    <col min="4" max="11" width="6.42578125" customWidth="1"/>
    <col min="12" max="12" width="7.28515625" customWidth="1"/>
    <col min="13" max="13" width="8.28515625" customWidth="1"/>
    <col min="14" max="14" width="10.5703125" customWidth="1"/>
    <col min="15" max="15" width="6.42578125" customWidth="1"/>
    <col min="16" max="16" width="14.140625" customWidth="1"/>
    <col min="17" max="17" width="15.28515625" bestFit="1" customWidth="1"/>
    <col min="18" max="18" width="11.42578125" customWidth="1"/>
  </cols>
  <sheetData>
    <row r="1" spans="1:20" ht="48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27.75" x14ac:dyDescent="0.5">
      <c r="A2" s="1"/>
      <c r="B2" s="1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20" ht="9.75" customHeight="1" thickBot="1" x14ac:dyDescent="0.45">
      <c r="A3" s="1"/>
      <c r="B3" s="1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20" ht="8.25" customHeight="1" thickTop="1" x14ac:dyDescent="0.2">
      <c r="A4" s="1"/>
      <c r="B4" s="1"/>
      <c r="C4" s="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2"/>
    </row>
    <row r="5" spans="1:20" ht="36" customHeight="1" x14ac:dyDescent="0.35">
      <c r="A5" s="1"/>
      <c r="B5" s="1"/>
      <c r="C5" s="9"/>
      <c r="D5" s="10" t="s">
        <v>1</v>
      </c>
      <c r="E5" s="11" t="s">
        <v>2</v>
      </c>
      <c r="F5" s="11" t="s">
        <v>3</v>
      </c>
      <c r="G5" s="11" t="s">
        <v>4</v>
      </c>
      <c r="H5" s="11" t="s">
        <v>3</v>
      </c>
      <c r="I5" s="11" t="s">
        <v>5</v>
      </c>
      <c r="J5" s="11" t="s">
        <v>5</v>
      </c>
      <c r="K5" s="11" t="s">
        <v>4</v>
      </c>
      <c r="L5" s="11" t="s">
        <v>6</v>
      </c>
      <c r="M5" s="11" t="s">
        <v>7</v>
      </c>
      <c r="N5" s="11" t="s">
        <v>8</v>
      </c>
      <c r="O5" s="12" t="s">
        <v>9</v>
      </c>
      <c r="P5" s="13" t="s">
        <v>10</v>
      </c>
      <c r="Q5" s="14" t="s">
        <v>11</v>
      </c>
      <c r="R5" s="1"/>
    </row>
    <row r="6" spans="1:20" ht="10.5" customHeight="1" x14ac:dyDescent="0.35">
      <c r="A6" s="1"/>
      <c r="B6" s="1"/>
      <c r="C6" s="15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5"/>
      <c r="Q6" s="15"/>
      <c r="R6" s="1"/>
    </row>
    <row r="7" spans="1:20" ht="18" customHeight="1" x14ac:dyDescent="0.2">
      <c r="A7" s="1"/>
      <c r="B7" s="1"/>
      <c r="C7" s="18" t="s">
        <v>12</v>
      </c>
      <c r="D7" s="19">
        <v>16</v>
      </c>
      <c r="E7" s="19">
        <v>10</v>
      </c>
      <c r="F7" s="19">
        <v>16</v>
      </c>
      <c r="G7" s="19">
        <v>27</v>
      </c>
      <c r="H7" s="19">
        <v>8</v>
      </c>
      <c r="I7" s="19">
        <v>2</v>
      </c>
      <c r="J7" s="19">
        <v>4</v>
      </c>
      <c r="K7" s="19">
        <v>4</v>
      </c>
      <c r="L7" s="19">
        <v>10</v>
      </c>
      <c r="M7" s="19">
        <v>24</v>
      </c>
      <c r="N7" s="19">
        <v>18</v>
      </c>
      <c r="O7" s="20">
        <v>25</v>
      </c>
      <c r="P7" s="21">
        <f>SUM(D7:E7)</f>
        <v>26</v>
      </c>
      <c r="Q7" s="22">
        <f>SUM(D7:O7)</f>
        <v>164</v>
      </c>
      <c r="R7" s="1"/>
    </row>
    <row r="8" spans="1:20" ht="18" customHeight="1" x14ac:dyDescent="0.2">
      <c r="A8" s="1"/>
      <c r="B8" s="1"/>
      <c r="C8" s="23" t="s">
        <v>13</v>
      </c>
      <c r="D8" s="24">
        <v>20</v>
      </c>
      <c r="E8" s="24">
        <v>13</v>
      </c>
      <c r="F8" s="24">
        <v>20</v>
      </c>
      <c r="G8" s="24">
        <v>23</v>
      </c>
      <c r="H8" s="24">
        <v>10</v>
      </c>
      <c r="I8" s="24">
        <v>3</v>
      </c>
      <c r="J8" s="24">
        <v>4</v>
      </c>
      <c r="K8" s="24">
        <v>3</v>
      </c>
      <c r="L8" s="24">
        <v>8</v>
      </c>
      <c r="M8" s="25">
        <v>19</v>
      </c>
      <c r="N8" s="25">
        <v>22</v>
      </c>
      <c r="O8" s="24">
        <v>26</v>
      </c>
      <c r="P8" s="26">
        <f>SUM(D8:E8)</f>
        <v>33</v>
      </c>
      <c r="Q8" s="27">
        <f>SUM(D8:O8)</f>
        <v>171</v>
      </c>
      <c r="R8" s="1"/>
      <c r="T8" s="28"/>
    </row>
    <row r="9" spans="1:20" ht="18" customHeight="1" x14ac:dyDescent="0.35">
      <c r="A9" s="1"/>
      <c r="B9" s="1"/>
      <c r="C9" s="29" t="s">
        <v>14</v>
      </c>
      <c r="D9" s="24">
        <v>25</v>
      </c>
      <c r="E9" s="24">
        <v>13</v>
      </c>
      <c r="F9" s="24"/>
      <c r="G9" s="24"/>
      <c r="H9" s="24"/>
      <c r="I9" s="24"/>
      <c r="J9" s="24"/>
      <c r="K9" s="24"/>
      <c r="L9" s="24"/>
      <c r="M9" s="25"/>
      <c r="N9" s="25"/>
      <c r="O9" s="24"/>
      <c r="P9" s="30">
        <f>SUM(D9:O9)</f>
        <v>38</v>
      </c>
      <c r="Q9" s="31">
        <f>SUM(D9:O9)</f>
        <v>38</v>
      </c>
      <c r="R9" s="32"/>
    </row>
    <row r="10" spans="1:20" ht="8.25" customHeight="1" x14ac:dyDescent="0.2">
      <c r="A10" s="1"/>
      <c r="B10" s="1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"/>
      <c r="Q10" s="1"/>
      <c r="R10" s="1"/>
    </row>
    <row r="11" spans="1:20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5" t="s">
        <v>15</v>
      </c>
      <c r="N12" s="36"/>
      <c r="O12" s="36"/>
      <c r="P12" s="36"/>
      <c r="Q12" s="37" t="s">
        <v>16</v>
      </c>
      <c r="R12" s="1"/>
    </row>
    <row r="13" spans="1:20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8" t="s">
        <v>17</v>
      </c>
      <c r="N13" s="39"/>
      <c r="O13" s="39"/>
      <c r="P13" s="39"/>
      <c r="Q13" s="40" t="s">
        <v>18</v>
      </c>
      <c r="R13" s="1"/>
    </row>
    <row r="14" spans="1:20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1" t="str">
        <f>+C7</f>
        <v>Preliminar 2026</v>
      </c>
      <c r="N14" s="42"/>
      <c r="O14" s="43">
        <f>+P7</f>
        <v>26</v>
      </c>
      <c r="P14" s="44"/>
      <c r="Q14" s="45">
        <f>(O16-O14)/O14</f>
        <v>0.46153846153846156</v>
      </c>
      <c r="R14" s="1"/>
    </row>
    <row r="15" spans="1:20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6" t="str">
        <f>+C8</f>
        <v>REAL 2025</v>
      </c>
      <c r="N15" s="47"/>
      <c r="O15" s="48">
        <f>+P8</f>
        <v>33</v>
      </c>
      <c r="P15" s="49"/>
      <c r="Q15" s="50">
        <f>(O16-O15)/O15</f>
        <v>0.15151515151515152</v>
      </c>
      <c r="R15" s="1"/>
    </row>
    <row r="16" spans="1:20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51" t="str">
        <f>+C9</f>
        <v>REAL 2026</v>
      </c>
      <c r="N16" s="52"/>
      <c r="O16" s="53">
        <f>+P9</f>
        <v>38</v>
      </c>
      <c r="P16" s="54"/>
      <c r="Q16" s="55"/>
      <c r="R16" s="1"/>
    </row>
    <row r="17" spans="1:2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6"/>
      <c r="N17" s="56"/>
      <c r="O17" s="56"/>
      <c r="P17" s="56"/>
      <c r="Q17" s="56"/>
      <c r="R17" s="1"/>
    </row>
    <row r="18" spans="1:22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5" t="s">
        <v>15</v>
      </c>
      <c r="N18" s="36"/>
      <c r="O18" s="36"/>
      <c r="P18" s="36"/>
      <c r="Q18" s="37" t="s">
        <v>16</v>
      </c>
      <c r="R18" s="2"/>
    </row>
    <row r="19" spans="1:22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8" t="s">
        <v>19</v>
      </c>
      <c r="N19" s="39"/>
      <c r="O19" s="39"/>
      <c r="P19" s="39"/>
      <c r="Q19" s="40" t="s">
        <v>18</v>
      </c>
      <c r="R19" s="2"/>
    </row>
    <row r="20" spans="1:22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1" t="str">
        <f>+C7</f>
        <v>Preliminar 2026</v>
      </c>
      <c r="N20" s="42"/>
      <c r="O20" s="43">
        <f>+Q7</f>
        <v>164</v>
      </c>
      <c r="P20" s="44"/>
      <c r="Q20" s="57">
        <f>(O22-O20)/O20</f>
        <v>-0.76829268292682928</v>
      </c>
      <c r="R20" s="2"/>
      <c r="T20" s="58"/>
      <c r="U20" s="58"/>
      <c r="V20" s="58"/>
    </row>
    <row r="21" spans="1:22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6" t="str">
        <f>+C8</f>
        <v>REAL 2025</v>
      </c>
      <c r="N21" s="47"/>
      <c r="O21" s="48">
        <f>+Q8</f>
        <v>171</v>
      </c>
      <c r="P21" s="49"/>
      <c r="Q21" s="59">
        <f>(O22-O21)/O21</f>
        <v>-0.77777777777777779</v>
      </c>
      <c r="R21" s="2"/>
    </row>
    <row r="22" spans="1:22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1" t="str">
        <f>+C9</f>
        <v>REAL 2026</v>
      </c>
      <c r="N22" s="52"/>
      <c r="O22" s="53">
        <f>+Q9</f>
        <v>38</v>
      </c>
      <c r="P22" s="54"/>
      <c r="Q22" s="55"/>
      <c r="R22" s="2"/>
    </row>
    <row r="23" spans="1:2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0"/>
      <c r="N23" s="60"/>
      <c r="O23" s="60"/>
      <c r="P23" s="60"/>
      <c r="Q23" s="60"/>
      <c r="R23" s="2"/>
    </row>
    <row r="24" spans="1:2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1"/>
      <c r="N24" s="61"/>
      <c r="O24" s="61"/>
      <c r="P24" s="61"/>
      <c r="Q24" s="61"/>
      <c r="R24" s="1"/>
    </row>
    <row r="25" spans="1:2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1"/>
      <c r="N25" s="61"/>
      <c r="O25" s="61"/>
      <c r="P25" s="61"/>
      <c r="Q25" s="61"/>
      <c r="R25" s="1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1"/>
      <c r="N26" s="61"/>
      <c r="O26" s="61"/>
      <c r="P26" s="61"/>
      <c r="Q26" s="61"/>
      <c r="R26" s="1"/>
    </row>
    <row r="27" spans="1:2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1"/>
      <c r="N27" s="61"/>
      <c r="O27" s="61"/>
      <c r="P27" s="61"/>
      <c r="Q27" s="61"/>
      <c r="R27" s="1"/>
    </row>
    <row r="28" spans="1:2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1"/>
      <c r="N28" s="61"/>
      <c r="O28" s="61"/>
      <c r="P28" s="61"/>
      <c r="Q28" s="61"/>
      <c r="R28" s="1"/>
    </row>
    <row r="29" spans="1:2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1"/>
      <c r="N29" s="61"/>
      <c r="O29" s="61"/>
      <c r="P29" s="61"/>
      <c r="Q29" s="61"/>
      <c r="R29" s="1"/>
    </row>
    <row r="30" spans="1:2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1"/>
      <c r="N30" s="61"/>
      <c r="O30" s="61"/>
      <c r="P30" s="61"/>
      <c r="Q30" s="61"/>
      <c r="R30" s="1"/>
    </row>
    <row r="31" spans="1:2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1"/>
      <c r="N31" s="61"/>
      <c r="O31" s="61"/>
      <c r="P31" s="61"/>
      <c r="Q31" s="61"/>
      <c r="R31" s="1"/>
    </row>
    <row r="32" spans="1:2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1"/>
      <c r="N32" s="61"/>
      <c r="O32" s="61"/>
      <c r="P32" s="61"/>
      <c r="Q32" s="61"/>
      <c r="R32" s="1"/>
    </row>
    <row r="33" spans="1:1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1"/>
      <c r="N33" s="61"/>
      <c r="O33" s="61"/>
      <c r="P33" s="61"/>
      <c r="Q33" s="61"/>
      <c r="R33" s="1"/>
    </row>
    <row r="47" spans="1:18" x14ac:dyDescent="0.2"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</row>
    <row r="48" spans="1:18" x14ac:dyDescent="0.2"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</row>
    <row r="49" spans="3:17" ht="18" x14ac:dyDescent="0.25">
      <c r="C49" s="62"/>
      <c r="D49" s="62"/>
      <c r="E49" s="63" t="s">
        <v>20</v>
      </c>
      <c r="F49" s="63"/>
      <c r="G49" s="63"/>
      <c r="H49" s="63"/>
      <c r="I49" s="63"/>
      <c r="J49" s="64"/>
      <c r="K49" s="64"/>
      <c r="L49" s="64"/>
      <c r="M49" s="64"/>
      <c r="N49" s="64"/>
      <c r="O49" s="64"/>
      <c r="P49" s="62"/>
      <c r="Q49" s="62"/>
    </row>
    <row r="50" spans="3:17" ht="18" x14ac:dyDescent="0.25">
      <c r="C50" s="62"/>
      <c r="D50" s="62"/>
      <c r="E50" s="63"/>
      <c r="F50" s="63"/>
      <c r="G50" s="63"/>
      <c r="H50" s="63"/>
      <c r="I50" s="63"/>
      <c r="J50" s="64"/>
      <c r="K50" s="64"/>
      <c r="L50" s="64"/>
      <c r="M50" s="64" t="s">
        <v>21</v>
      </c>
      <c r="N50" s="64"/>
      <c r="O50" s="64"/>
      <c r="P50" s="62"/>
      <c r="Q50" s="62"/>
    </row>
    <row r="51" spans="3:17" ht="18" x14ac:dyDescent="0.25">
      <c r="C51" s="62"/>
      <c r="D51" s="62"/>
      <c r="E51" s="63" t="s">
        <v>22</v>
      </c>
      <c r="F51" s="63"/>
      <c r="G51" s="65">
        <f>SUM(D7:I7)</f>
        <v>79</v>
      </c>
      <c r="H51" s="63"/>
      <c r="I51" s="63"/>
      <c r="J51" s="64"/>
      <c r="K51" s="64"/>
      <c r="L51" s="64"/>
      <c r="M51" s="64"/>
      <c r="N51" s="64"/>
      <c r="O51" s="64"/>
      <c r="P51" s="62"/>
      <c r="Q51" s="62"/>
    </row>
    <row r="52" spans="3:17" ht="18" x14ac:dyDescent="0.25">
      <c r="C52" s="62"/>
      <c r="D52" s="62"/>
      <c r="E52" s="63">
        <v>2008</v>
      </c>
      <c r="F52" s="63"/>
      <c r="G52" s="65">
        <f>SUM(D8:I8)</f>
        <v>89</v>
      </c>
      <c r="H52" s="63"/>
      <c r="I52" s="63"/>
      <c r="J52" s="64"/>
      <c r="K52" s="64"/>
      <c r="L52" s="64"/>
      <c r="M52" s="64"/>
      <c r="N52" s="64"/>
      <c r="O52" s="64"/>
      <c r="P52" s="62"/>
      <c r="Q52" s="62"/>
    </row>
    <row r="53" spans="3:17" ht="18" x14ac:dyDescent="0.25">
      <c r="C53" s="62"/>
      <c r="D53" s="62"/>
      <c r="E53" s="63">
        <v>2009</v>
      </c>
      <c r="F53" s="63"/>
      <c r="G53" s="65">
        <f>SUM(D9:I9)</f>
        <v>38</v>
      </c>
      <c r="H53" s="63"/>
      <c r="I53" s="63"/>
      <c r="J53" s="64"/>
      <c r="K53" s="64"/>
      <c r="L53" s="64"/>
      <c r="M53" s="64"/>
      <c r="N53" s="64"/>
      <c r="O53" s="64"/>
      <c r="P53" s="62"/>
      <c r="Q53" s="62"/>
    </row>
    <row r="54" spans="3:17" ht="15" x14ac:dyDescent="0.2">
      <c r="C54" s="62"/>
      <c r="D54" s="62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2"/>
      <c r="Q54" s="62"/>
    </row>
    <row r="55" spans="3:17" ht="15" x14ac:dyDescent="0.2"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spans="3:17" ht="15" x14ac:dyDescent="0.2"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3:17" ht="15" x14ac:dyDescent="0.2"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</sheetData>
  <mergeCells count="2">
    <mergeCell ref="C2:Q2"/>
    <mergeCell ref="M24:Q33"/>
  </mergeCells>
  <printOptions horizontalCentered="1"/>
  <pageMargins left="0.25" right="0.25" top="0.32" bottom="0.75" header="0.3" footer="0.3"/>
  <pageSetup orientation="landscape" r:id="rId1"/>
  <headerFooter alignWithMargins="0"/>
  <ignoredErrors>
    <ignoredError sqref="P7:P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2026-03-04T21:21:12Z</dcterms:created>
  <dcterms:modified xsi:type="dcterms:W3CDTF">2026-03-04T21:22:21Z</dcterms:modified>
</cp:coreProperties>
</file>